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9C59572-CC2E-484F-88F2-CC38D93BE2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Sheet1!$A$8:$WVK$35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E74" i="1"/>
  <c r="E8" i="1" l="1"/>
  <c r="F66" i="1"/>
  <c r="E66" i="1"/>
  <c r="F60" i="1" l="1"/>
  <c r="E60" i="1"/>
  <c r="E23" i="1" s="1"/>
  <c r="E7" i="1" s="1"/>
  <c r="E5" i="1" s="1"/>
  <c r="F8" i="1" l="1"/>
  <c r="F23" i="1"/>
  <c r="F7" i="1" l="1"/>
  <c r="F5" i="1" s="1"/>
</calcChain>
</file>

<file path=xl/sharedStrings.xml><?xml version="1.0" encoding="utf-8"?>
<sst xmlns="http://schemas.openxmlformats.org/spreadsheetml/2006/main" count="302" uniqueCount="200">
  <si>
    <t>Раздел</t>
  </si>
  <si>
    <t>Наименование</t>
  </si>
  <si>
    <t>Всего межбюджетных трансфертов</t>
  </si>
  <si>
    <t>в том числе</t>
  </si>
  <si>
    <t>Субвенции и субсидии от других бюджетов бюджетной системы РФ</t>
  </si>
  <si>
    <t>Субвенции, передаваемые бюджету городского округа на исполнение полномочий Новосибирской области</t>
  </si>
  <si>
    <t>0702</t>
  </si>
  <si>
    <t>0710070120</t>
  </si>
  <si>
    <t>"Образование"</t>
  </si>
  <si>
    <t xml:space="preserve"> Субвенция на реализацию основных общеобразовательных программ в муниципальных общеобразовательных организациях</t>
  </si>
  <si>
    <t>0701</t>
  </si>
  <si>
    <t>0710070110</t>
  </si>
  <si>
    <t xml:space="preserve"> Субвенция на реализацию основных общеобразовательных программ дошкольного образования в муниципальных образовательных организациях</t>
  </si>
  <si>
    <t>1004</t>
  </si>
  <si>
    <t>0400070159</t>
  </si>
  <si>
    <t>"Общегосударственные вопросы"</t>
  </si>
  <si>
    <t xml:space="preserve"> Субвенция на  образование и организацию деятельности комиссий по делам несовершеннолетних и защите их прав</t>
  </si>
  <si>
    <t>1002</t>
  </si>
  <si>
    <t>0400070180</t>
  </si>
  <si>
    <t>"Социальная политика"</t>
  </si>
  <si>
    <t>Субвенция на осуществление отдельных государственных полномочий Новосибирской области по обеспечению социального обслуживания отдельных категорий граждан.</t>
  </si>
  <si>
    <t>0501</t>
  </si>
  <si>
    <t>"Жилищное хозяйство"</t>
  </si>
  <si>
    <t>0203</t>
  </si>
  <si>
    <t>9900051180</t>
  </si>
  <si>
    <t>"Национальная оборона"</t>
  </si>
  <si>
    <t xml:space="preserve"> Субвенция на осуществление первичного воинского учёта на территориях, где отсутствуют военные комиссариаты, в рамках непрограммных расходов федеральных органов исполнительной власти</t>
  </si>
  <si>
    <t>0104</t>
  </si>
  <si>
    <t>0500070190</t>
  </si>
  <si>
    <t>Субвенция на осуществление отдельных государственных полномочий Новосибирской области по решению вопросов в  сфере административных правонарушений</t>
  </si>
  <si>
    <t>0105</t>
  </si>
  <si>
    <t>9900051200</t>
  </si>
  <si>
    <t>"Государственное управление"</t>
  </si>
  <si>
    <t xml:space="preserve"> Субвенция на осуществеление 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в рамках реализации функций государственной судебной власти</t>
  </si>
  <si>
    <t>9900070210</t>
  </si>
  <si>
    <t>0710003349</t>
  </si>
  <si>
    <t xml:space="preserve"> Субвенция на социальную поддержку отдельных категорий детей, обучающихся в образовательных организациях</t>
  </si>
  <si>
    <t>0405</t>
  </si>
  <si>
    <t>9900070160</t>
  </si>
  <si>
    <t>"Сельское хозяйство"</t>
  </si>
  <si>
    <t xml:space="preserve"> Субвенция на организацию мероприятий при осуществлении деятельности по обращению с животными без владельцев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</si>
  <si>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</si>
  <si>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0412</t>
  </si>
  <si>
    <t>9900070630</t>
  </si>
  <si>
    <t>"Дорожное хозяйство"</t>
  </si>
  <si>
    <t>Субвенция на осуществление отдельных государственных полномочий Новосибирской области по установлению регулируемых тарифов на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</t>
  </si>
  <si>
    <t>Субсидии местным бюджетам</t>
  </si>
  <si>
    <t>0710103470</t>
  </si>
  <si>
    <t>Субсидии на реализацию мероприятий по ресурсному обеспечению модернизации образования Новосибирской области подпрограммы "Развитие дошкольного,общего и дополнительного образования детей" государственной программы Новосибирской области "Развитие образования,создание условий для социализации детей и учащейся молодежи в Новосибирской области" на 2022 год и плановый период 2023 и 2024 годов</t>
  </si>
  <si>
    <t>0707</t>
  </si>
  <si>
    <t>0400070359</t>
  </si>
  <si>
    <t>0409</t>
  </si>
  <si>
    <t>9900070320</t>
  </si>
  <si>
    <t>Субсидии на управление дорожным хозяйством</t>
  </si>
  <si>
    <t>0503</t>
  </si>
  <si>
    <t>0920270380</t>
  </si>
  <si>
    <t>"Жилищно-коммунальное хозяйство"</t>
  </si>
  <si>
    <t>Субсидия на реализацию мероприятий по разработке проектной документации на благоустройство общественных пространств подпрограммы "Благоустройство территорий населенных пунктов " государственной программы Новосибирской области "Жилищно-коммунальное хозяйство"</t>
  </si>
  <si>
    <t>0502</t>
  </si>
  <si>
    <t>"Коммунальное хозяйство"</t>
  </si>
  <si>
    <t xml:space="preserve">Субсидии на организацию бесперебойной работы объектов тепло-, водоснабжения и водоотведения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 </t>
  </si>
  <si>
    <t>0113</t>
  </si>
  <si>
    <t>1620470610</t>
  </si>
  <si>
    <t>"Другие общегосударственные вопросы"</t>
  </si>
  <si>
    <t>Субсидия на софинансирование мероприятий муниципальных программ развития территориального общественного самоуправления в Новосибирской области подпрограммы «Содействие развитию местного самоуправления»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</si>
  <si>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1102</t>
  </si>
  <si>
    <t>140P570290</t>
  </si>
  <si>
    <t>"Массовый спорт"</t>
  </si>
  <si>
    <t>Субсидии на реализацию мероприятий по осуществлению малобюджетного строительства,реконструкции, ремонта спортивных сооружений, обеспечения оборудованием и инвентарем спортивных объектов государственной программы Новосибирской области "Развитие физической культуры и спорта в новосибирской области" на 2022-2023 годы</t>
  </si>
  <si>
    <t>0801</t>
  </si>
  <si>
    <t>11005700770</t>
  </si>
  <si>
    <t>"Культура"</t>
  </si>
  <si>
    <t xml:space="preserve">Субсидии на реализацию мероприятий по комплектованию книжных фондов муниципальных общедоступных библиотек Новосибирской области государственной программы Новосибирской области "Культура Новосибирской области" </t>
  </si>
  <si>
    <t>0908161</t>
  </si>
  <si>
    <t>Распределение субсидий на благоустройство территорий населенных пунктов и подготовку жилищно-коммунального хозяйства НСО к работе в осенне зимний период</t>
  </si>
  <si>
    <t>0700</t>
  </si>
  <si>
    <t>Распределение субсидий на реализацию ФЦП развития образования</t>
  </si>
  <si>
    <t>0500</t>
  </si>
  <si>
    <t>Распределение субсидий на реализацию мероприятий ДЦП "Развитие газификации территорий населенных пунктов НСО"</t>
  </si>
  <si>
    <t>0909501</t>
  </si>
  <si>
    <t>Распределение субсидий на обеспечение мероприятий по капитальному ремонту многоквартирных домов за счёт средств государственной корпорации "Фонд содействия реформированию жилищно-коммунального хозяйства"</t>
  </si>
  <si>
    <t>9900095020</t>
  </si>
  <si>
    <t>Субсидии на обеспечение мероприятий по переселению граждан из аварийного жилищного фонда  за счёт средств, поступивших от государственной корпорации "Фонд содействия реформированию жилищно-коммунального хозяйства"</t>
  </si>
  <si>
    <t>Субсидий на обеспечение мероприятий по переселению граждан из аварийного жилищного фонда за счет средст бюджетов</t>
  </si>
  <si>
    <t>0910338</t>
  </si>
  <si>
    <t>Софинансирование программ муниципальных образований по переселению граждан из аварийного жилищного фонда</t>
  </si>
  <si>
    <t>Субсидии местным бюджетам на реализацию мероприятий государственной программы Новосибирской области "Энергосбережение и повышение энергетической эффективности в Новосибирской области на 2015-2020 годы"</t>
  </si>
  <si>
    <t>0910070810</t>
  </si>
  <si>
    <t>Субсидии местным бюджетам на реализацию мероприятий подпрограммы "Безопасность жилищно-коммунального хозяйства" в рамках государственной программы Новосибирской области "Жилищно-коммунальное хозяйство Новосибирской области в 2015-2020 годах"</t>
  </si>
  <si>
    <t>3700405</t>
  </si>
  <si>
    <t>Распределение субсидий на реализацию мероприятий ДЦП"Строительство и реконструкция объектов образования"(д-сад)</t>
  </si>
  <si>
    <t>Распределение субсидий на реализацию мероприятий  по строительству и реконструкция объектов образования (школа)</t>
  </si>
  <si>
    <t>0909505</t>
  </si>
  <si>
    <t>Распределение субсидий на обеспечение мероприятий по модернизации системы коммунальной инфраструктуры  за счёт средств государственной корпорации "Фонд содействия реформированию жилищно-коммунального хозяйства"</t>
  </si>
  <si>
    <t>1000</t>
  </si>
  <si>
    <t>0400070420</t>
  </si>
  <si>
    <t>Субсидии на реализацию мероприятий гос.программы НСО "Развитие системы соц.поддержки населения и улучшение соц.положения семей с детьми в НСО на 2014-2019 годы"</t>
  </si>
  <si>
    <t>4170004070</t>
  </si>
  <si>
    <t>Субсидии на реализацию мероприятий подпрограммы "Строительство (приобретение на первичном рынке) служебного жилья для отдельных категорий граждан, проживающих и работающих на территории НСО"гос.программы НСО "Стимулирование развития жилищного строительства в НСО на 2015-2020 годы"</t>
  </si>
  <si>
    <t>9900070490</t>
  </si>
  <si>
    <t>Субсидии на реализацию мероприятий по организации функционирования систем жизнеобеспечения и снабжения населения топливом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 на 2022 год и плановый период 2023 и 2024 годов</t>
  </si>
  <si>
    <t>0300370510</t>
  </si>
  <si>
    <t>0800070690</t>
  </si>
  <si>
    <t>"Национальная экономика"</t>
  </si>
  <si>
    <t>9900009605</t>
  </si>
  <si>
    <t>Распределение субсидий на обеспечение мероприятий по модернизации систем коммунальной инфраструктуры</t>
  </si>
  <si>
    <t>9900009505</t>
  </si>
  <si>
    <t>Распределение субсидий на обеспечение мероприятий по модернизации систем коммунальной инфраструктуры за счет средств, поступивших от государственной корпорации "Фонд содействия реформированию жилищно-коммунального хозяйства"</t>
  </si>
  <si>
    <t>0300070510</t>
  </si>
  <si>
    <t>Распределение субсидий на реализацию мероприятий по обеспечению сбалансированности местных бюджетов в рамках государственной программы НСЛ "Управление государственными финансами в НСО на 2014--2019"</t>
  </si>
  <si>
    <t>1400070670</t>
  </si>
  <si>
    <t>"Физическая культура и спорт"</t>
  </si>
  <si>
    <t>Распределение субсидий на реализацию мероприятий государственной программы НСО "Развитие физической культуры и спорта НСО на 2015-2021 г"</t>
  </si>
  <si>
    <t>Государственная поддержка отрасли культуры</t>
  </si>
  <si>
    <t>092F255551</t>
  </si>
  <si>
    <t>Субсидия на реализацию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области". На благоустройство дворовых территорий многоквартирных домов населенных пунктов Новосибирской области</t>
  </si>
  <si>
    <t>4140170650</t>
  </si>
  <si>
    <t xml:space="preserve">Субсидии на строительство (приобретение на первичном рынке) служебного жилья государственной программы Новосибирской области "Стимулирование развития жилищного строительства в Новосибирской области" </t>
  </si>
  <si>
    <t>4170170830</t>
  </si>
  <si>
    <t xml:space="preserve">Субсидии на оплату расходов, связанных со строительством специализированного жилищного фонда для предоставления отдельным категориям граждан, государственной программы Новосибирской области "Стимулирование развития жилищного строительства в Новосибирской области" </t>
  </si>
  <si>
    <t>07104R3040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</si>
  <si>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</si>
  <si>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Финансовое обеспечение дорожной деятельности в рамках реализации регионального проекта «Региональная и местная дорожная сеть(Новосибирская область) (субсидии на устойчивое функционирование автомобильных дорог местного значения и искусственных на них, а также улично-дорожной сети в муниципальных образованиях Новосибирской области)</t>
  </si>
  <si>
    <t>0709</t>
  </si>
  <si>
    <t>2200300000</t>
  </si>
  <si>
    <t>"Другие вопросы в области образования"</t>
  </si>
  <si>
    <t>Субсидии на реализацию мероприятий по установке и модернизации систем видеонаблюдения, автоматической пожарной сигнализации и пожарного мониторинга государственной программы Новосибирской области "Построение и развитие аппаратно-программного комплекса "Безопасный город" в Новосибирской области" на 2022,2024 годы</t>
  </si>
  <si>
    <t>Иные межбюджетные трансферты</t>
  </si>
  <si>
    <t>040P351630</t>
  </si>
  <si>
    <t xml:space="preserve">Иные межбюджетные трансферты на реализацию мероприятий по созданию системы долговременного ухода за гражданами пожилого возраста и инвалидами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 </t>
  </si>
  <si>
    <t>1006</t>
  </si>
  <si>
    <t>0401270340</t>
  </si>
  <si>
    <t>Иные межбюджетные трансферты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</t>
  </si>
  <si>
    <t>0710403030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</si>
  <si>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</si>
  <si>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0710453350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</si>
  <si>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</si>
  <si>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1003</t>
  </si>
  <si>
    <t>39000L4979</t>
  </si>
  <si>
    <t>Иные межбюджетные трансферты на реализацию мероприятий по обеспечению жильем молодых семей государственной программы Новосибирской области "Обеспечение жильем молодых семей в Новосибирской области"</t>
  </si>
  <si>
    <t>2810670079</t>
  </si>
  <si>
    <t>Иные межбюджетные трансферты на реализацию мероприятий по обеспечению проезда детей и совершеннолетних граждан-сопровождающих организованные группы детей к месту отдыха и обратно при условии нахождения места отдыха за пределами Новосибирской области государственной программы Новосибирской области "Социальная поддержка в Новосибирской области"</t>
  </si>
  <si>
    <t>0710404849</t>
  </si>
  <si>
    <t>Обеспечение питанием на льготных условиях детей военнослужащих, обучающихся по программам основного общего образования и среднего общего образования в государственных и муниципальных образовательных организациях, расположенных на территории Новосибирской области</t>
  </si>
  <si>
    <t>070EB51790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</si>
  <si>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</si>
  <si>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"Резервный фонд"</t>
  </si>
  <si>
    <t>0910570600</t>
  </si>
  <si>
    <t>1403</t>
  </si>
  <si>
    <t>9900055490</t>
  </si>
  <si>
    <t>"Прочие межбюджетные трансферты общего характера"</t>
  </si>
  <si>
    <t>Субсидии на реализацию мероприятий по строительству и реконструкции котельных, тепловых сетей, включая вынос водопроводов из каналов тепловой сети</t>
  </si>
  <si>
    <t>0505</t>
  </si>
  <si>
    <t>3200370550</t>
  </si>
  <si>
    <t>"Другие вопросы в области жилищно-коммунального хозяйства"</t>
  </si>
  <si>
    <t>092F25553</t>
  </si>
  <si>
    <t>Субсидия на реализацию программ формирования современной городской среды (организация общественных пространств и дворовых территорий многоквартирных домов)</t>
  </si>
  <si>
    <t>"Другие вопросы в области социальной политики"</t>
  </si>
  <si>
    <t>_______________________________________</t>
  </si>
  <si>
    <t>Распределение средств на выполнение переданных государственных полномочий на 2024 год</t>
  </si>
  <si>
    <t>План 2024 г.</t>
  </si>
  <si>
    <t>Создание модельных муниципальных библиотек</t>
  </si>
  <si>
    <t>1130270660</t>
  </si>
  <si>
    <t>Проведение капитального ремонта муниципальных учреждений культуры и муниципальных образовательных организаций дополнительного образования культуры</t>
  </si>
  <si>
    <t>11302R5190</t>
  </si>
  <si>
    <t>0720170920</t>
  </si>
  <si>
    <t>Содейстие созданию новых мест в образовательных организациях</t>
  </si>
  <si>
    <t>Обеспечение функционирования,расширение и модернизация компонентов обеспечения безопасности населения и муниципальной (коммунальной) инфраструктуры</t>
  </si>
  <si>
    <t>2030171100</t>
  </si>
  <si>
    <t>Осуществление полномочий по организации регулярных перевозок пассажиров и багажа по муниципальным маршрутам</t>
  </si>
  <si>
    <t>2830270289</t>
  </si>
  <si>
    <t>Организация и осуществление деятельности по опеке и попечительству, социальной поддержке детей-сирот и детей, оставшихся без попечения родителей</t>
  </si>
  <si>
    <t xml:space="preserve">Субвенции на осуществление уведомительной ренистрации коллективных договоров, территориальных соглашений и территориальных отраслевых (межотраслевых)  соглашений </t>
  </si>
  <si>
    <t>Иные межбюджетные трансферты на создание системы долговременного ухода за гражданами пожилого возраста и инвалидами, за счет средств резервного фонда Правительства Российской Федерации</t>
  </si>
  <si>
    <t>28 1 P3 5163F</t>
  </si>
  <si>
    <t>Иные межбюджетные трансферты Резервный фонд Правительства Новосибирской области</t>
  </si>
  <si>
    <t>Субсидии на реализацию мероприятий по строительству и реконструкции объектов централизованных систем холодного водоснабжения и водоотведения подпрограммы "Чистая вода" государственной программы Новосибирской области "Жилищно-коммунальное хозяйство Новосибирской области"</t>
  </si>
  <si>
    <t>0920271010</t>
  </si>
  <si>
    <t xml:space="preserve">Приложение 5
к отчету об исполнении бюджета города Оби Новосибирской области за 2024 год </t>
  </si>
  <si>
    <t>Исполнение за  2024 г.</t>
  </si>
  <si>
    <t>0400470139</t>
  </si>
  <si>
    <t>Субсидия на реализацию мероприятий по обеспечению сбалансированности местных бюджетов государственной программы Новосибирской области "Управление государственными финансами в Новосибирской области"</t>
  </si>
  <si>
    <t xml:space="preserve"> Субсидия на софинансирование муниципальных программ развития малого и среднего предпринимательства государственной программы Новосибирской области "Развитие субъектов малого и среднего предпринимательства в Новосибирской области" </t>
  </si>
  <si>
    <t>091F370500</t>
  </si>
  <si>
    <t>61201707600</t>
  </si>
  <si>
    <t>0920270640</t>
  </si>
  <si>
    <t xml:space="preserve">Субсидии на реализацию мероприятий по строительству и реконструкции объектов централизованных систем холодного водоснабжения и водоотведения подпрограммы "Чистая вода" государственной программы Новосибирской области "Жилищно-коммунальное хозяйство Новосибирской области" </t>
  </si>
  <si>
    <t>111A154540</t>
  </si>
  <si>
    <t>111А155190</t>
  </si>
  <si>
    <t>2230104950</t>
  </si>
  <si>
    <t>Субсидии на проведение мероприятий по обеспечению выплат ежемесячного денежного вознаграждения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</si>
  <si>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0730150500</t>
  </si>
  <si>
    <t>0730101790</t>
  </si>
  <si>
    <t>иные межбюджетные трансферты по обеспечению выплат ежемесячного денежного вознаграждения деятельности советников директоров по воспитанию и взаимодействию с детскими общественными объединениями в общеобразовательных организациях, в части повышенного коэффициента</t>
  </si>
  <si>
    <t>9900051760</t>
  </si>
  <si>
    <t>Субвенции на осуществление полномочий по обеспечению жильем отдельных категорий граждан, установленных Федеральным  законом от 24 ноября 1995 года № 181-ФЗ "О социальной защите инвалидов в Российской Федерации"</t>
  </si>
  <si>
    <t xml:space="preserve">Иные межбюджетные трансферты на цели  поощрения муниципальных управленческих команд </t>
  </si>
  <si>
    <t xml:space="preserve"> Субсидия на реализацию мероприятий по оздоровлению детей государственной программы Новосибирской области "Социальная поддержка в Новосибирской области"</t>
  </si>
  <si>
    <t>"Культура", "Благоустройство", "Дорожные фонды","Дополнительное образование"</t>
  </si>
  <si>
    <t>0409,0503,0703,0801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</si>
</sst>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.00.00"/>
  </numFmts>
  <fonts count="1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Arial Narrow"/>
      <family val="2"/>
      <charset val="204"/>
    </font>
    <font>
      <sz val="11"/>
      <color indexed="10"/>
      <name val="Arial Cyr"/>
      <charset val="204"/>
    </font>
    <font>
      <sz val="11"/>
      <color indexed="60"/>
      <name val="Arial Cyr"/>
      <charset val="204"/>
    </font>
    <font>
      <sz val="11"/>
      <color indexed="62"/>
      <name val="Arial Cyr"/>
      <charset val="204"/>
    </font>
    <font>
      <sz val="11"/>
      <color indexed="12"/>
      <name val="Arial Cyr"/>
      <charset val="204"/>
    </font>
    <font>
      <sz val="10"/>
      <name val="Arial"/>
      <family val="2"/>
      <charset val="204"/>
    </font>
    <font>
      <b/>
      <sz val="11"/>
      <name val="Arial Cyr"/>
      <charset val="204"/>
    </font>
    <font>
      <sz val="11"/>
      <color indexed="56"/>
      <name val="Arial Cyr"/>
      <charset val="204"/>
    </font>
    <font>
      <b/>
      <i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b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top"/>
    </xf>
    <xf numFmtId="0" fontId="2" fillId="2" borderId="0" xfId="1" applyFont="1" applyFill="1" applyAlignment="1">
      <alignment horizontal="center" vertical="top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3" fillId="2" borderId="0" xfId="1" applyFont="1" applyFill="1"/>
    <xf numFmtId="0" fontId="2" fillId="0" borderId="0" xfId="1" applyFont="1" applyAlignment="1">
      <alignment horizontal="center"/>
    </xf>
    <xf numFmtId="0" fontId="2" fillId="2" borderId="0" xfId="1" applyFont="1" applyFill="1"/>
    <xf numFmtId="0" fontId="8" fillId="0" borderId="0" xfId="1" applyFont="1"/>
    <xf numFmtId="0" fontId="8" fillId="0" borderId="0" xfId="1" applyFont="1" applyAlignment="1">
      <alignment horizontal="center"/>
    </xf>
    <xf numFmtId="0" fontId="11" fillId="2" borderId="0" xfId="1" applyFont="1" applyFill="1" applyAlignment="1">
      <alignment horizontal="center" vertical="center" wrapText="1"/>
    </xf>
    <xf numFmtId="0" fontId="1" fillId="0" borderId="0" xfId="1" applyAlignment="1">
      <alignment horizontal="center" vertical="top"/>
    </xf>
    <xf numFmtId="0" fontId="1" fillId="2" borderId="0" xfId="1" applyFill="1" applyAlignment="1">
      <alignment horizontal="center" vertical="top"/>
    </xf>
    <xf numFmtId="0" fontId="8" fillId="2" borderId="0" xfId="1" applyFont="1" applyFill="1" applyAlignment="1">
      <alignment horizontal="right"/>
    </xf>
    <xf numFmtId="0" fontId="12" fillId="2" borderId="1" xfId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right" wrapText="1"/>
    </xf>
    <xf numFmtId="164" fontId="13" fillId="2" borderId="1" xfId="1" applyNumberFormat="1" applyFont="1" applyFill="1" applyBorder="1" applyAlignment="1">
      <alignment horizontal="right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left" wrapText="1"/>
    </xf>
    <xf numFmtId="0" fontId="14" fillId="2" borderId="1" xfId="1" applyFont="1" applyFill="1" applyBorder="1" applyAlignment="1">
      <alignment horizontal="left" wrapText="1"/>
    </xf>
    <xf numFmtId="164" fontId="13" fillId="2" borderId="1" xfId="1" applyNumberFormat="1" applyFont="1" applyFill="1" applyBorder="1" applyAlignment="1">
      <alignment horizontal="right" wrapText="1"/>
    </xf>
    <xf numFmtId="0" fontId="14" fillId="2" borderId="1" xfId="1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left" vertical="center" wrapText="1"/>
    </xf>
    <xf numFmtId="49" fontId="14" fillId="2" borderId="1" xfId="1" applyNumberFormat="1" applyFont="1" applyFill="1" applyBorder="1" applyAlignment="1">
      <alignment horizontal="left" wrapText="1"/>
    </xf>
    <xf numFmtId="165" fontId="14" fillId="2" borderId="1" xfId="2" applyNumberFormat="1" applyFont="1" applyFill="1" applyBorder="1" applyAlignment="1" applyProtection="1">
      <alignment horizontal="left" wrapText="1"/>
      <protection hidden="1"/>
    </xf>
    <xf numFmtId="49" fontId="13" fillId="2" borderId="3" xfId="1" applyNumberFormat="1" applyFont="1" applyFill="1" applyBorder="1" applyAlignment="1">
      <alignment horizontal="left" wrapText="1"/>
    </xf>
    <xf numFmtId="0" fontId="14" fillId="2" borderId="4" xfId="1" applyFont="1" applyFill="1" applyBorder="1" applyAlignment="1">
      <alignment horizontal="left" wrapText="1"/>
    </xf>
    <xf numFmtId="49" fontId="14" fillId="2" borderId="3" xfId="0" applyNumberFormat="1" applyFont="1" applyFill="1" applyBorder="1" applyAlignment="1">
      <alignment horizontal="left" wrapText="1"/>
    </xf>
    <xf numFmtId="0" fontId="14" fillId="2" borderId="5" xfId="1" applyFont="1" applyFill="1" applyBorder="1" applyAlignment="1">
      <alignment horizontal="left" wrapText="1"/>
    </xf>
    <xf numFmtId="0" fontId="13" fillId="2" borderId="1" xfId="1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14" fillId="2" borderId="1" xfId="1" applyFont="1" applyFill="1" applyBorder="1" applyAlignment="1">
      <alignment horizontal="left" vertical="top" wrapText="1"/>
    </xf>
    <xf numFmtId="0" fontId="14" fillId="2" borderId="1" xfId="1" applyFont="1" applyFill="1" applyBorder="1" applyAlignment="1">
      <alignment horizontal="left"/>
    </xf>
    <xf numFmtId="0" fontId="14" fillId="2" borderId="1" xfId="1" applyFont="1" applyFill="1" applyBorder="1" applyAlignment="1">
      <alignment horizontal="right"/>
    </xf>
    <xf numFmtId="164" fontId="14" fillId="2" borderId="1" xfId="1" applyNumberFormat="1" applyFont="1" applyFill="1" applyBorder="1" applyAlignment="1">
      <alignment horizontal="right"/>
    </xf>
    <xf numFmtId="0" fontId="14" fillId="2" borderId="1" xfId="1" applyFont="1" applyFill="1" applyBorder="1" applyAlignment="1">
      <alignment horizontal="left" vertical="top"/>
    </xf>
    <xf numFmtId="0" fontId="16" fillId="2" borderId="4" xfId="0" applyFont="1" applyFill="1" applyBorder="1" applyAlignment="1">
      <alignment horizontal="left" vertical="center" wrapText="1"/>
    </xf>
    <xf numFmtId="164" fontId="13" fillId="2" borderId="5" xfId="1" applyNumberFormat="1" applyFont="1" applyFill="1" applyBorder="1" applyAlignment="1">
      <alignment horizontal="right" wrapText="1"/>
    </xf>
    <xf numFmtId="0" fontId="1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top" wrapText="1"/>
    </xf>
    <xf numFmtId="0" fontId="13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wrapText="1"/>
    </xf>
    <xf numFmtId="0" fontId="13" fillId="2" borderId="1" xfId="1" applyFont="1" applyFill="1" applyBorder="1" applyAlignment="1">
      <alignment horizontal="left" vertical="top" wrapText="1"/>
    </xf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9" fillId="2" borderId="0" xfId="1" applyFont="1" applyFill="1"/>
    <xf numFmtId="0" fontId="17" fillId="2" borderId="0" xfId="0" applyFont="1" applyFill="1" applyAlignment="1">
      <alignment horizontal="left" vertical="center" wrapText="1"/>
    </xf>
    <xf numFmtId="0" fontId="10" fillId="2" borderId="0" xfId="1" applyFont="1" applyFill="1"/>
    <xf numFmtId="0" fontId="3" fillId="2" borderId="0" xfId="1" applyFont="1" applyFill="1" applyAlignment="1">
      <alignment horizontal="center"/>
    </xf>
    <xf numFmtId="49" fontId="12" fillId="3" borderId="1" xfId="1" applyNumberFormat="1" applyFont="1" applyFill="1" applyBorder="1" applyAlignment="1">
      <alignment horizontal="left" wrapText="1"/>
    </xf>
    <xf numFmtId="0" fontId="12" fillId="3" borderId="1" xfId="1" applyFont="1" applyFill="1" applyBorder="1" applyAlignment="1">
      <alignment horizontal="left" wrapText="1"/>
    </xf>
    <xf numFmtId="0" fontId="15" fillId="3" borderId="1" xfId="1" applyFont="1" applyFill="1" applyBorder="1" applyAlignment="1">
      <alignment horizontal="left" wrapText="1"/>
    </xf>
    <xf numFmtId="164" fontId="12" fillId="3" borderId="1" xfId="1" applyNumberFormat="1" applyFont="1" applyFill="1" applyBorder="1" applyAlignment="1">
      <alignment horizontal="right" wrapText="1"/>
    </xf>
    <xf numFmtId="164" fontId="18" fillId="3" borderId="1" xfId="1" applyNumberFormat="1" applyFont="1" applyFill="1" applyBorder="1" applyAlignment="1">
      <alignment horizontal="right" wrapText="1"/>
    </xf>
    <xf numFmtId="164" fontId="12" fillId="2" borderId="1" xfId="1" applyNumberFormat="1" applyFont="1" applyFill="1" applyBorder="1" applyAlignment="1">
      <alignment horizontal="right"/>
    </xf>
    <xf numFmtId="49" fontId="14" fillId="2" borderId="1" xfId="0" applyNumberFormat="1" applyFont="1" applyFill="1" applyBorder="1" applyAlignment="1">
      <alignment horizontal="left" wrapText="1"/>
    </xf>
    <xf numFmtId="0" fontId="14" fillId="2" borderId="1" xfId="2" applyFont="1" applyFill="1" applyBorder="1" applyAlignment="1" applyProtection="1">
      <alignment horizontal="left" wrapText="1"/>
      <protection hidden="1"/>
    </xf>
    <xf numFmtId="0" fontId="14" fillId="0" borderId="0" xfId="1" applyFont="1" applyAlignment="1">
      <alignment horizontal="right" vertical="top" wrapText="1"/>
    </xf>
    <xf numFmtId="0" fontId="11" fillId="0" borderId="0" xfId="1" applyFont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_2009-изм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0"/>
  <sheetViews>
    <sheetView tabSelected="1" topLeftCell="A4" workbookViewId="0">
      <selection activeCell="F60" sqref="F60"/>
    </sheetView>
  </sheetViews>
  <sheetFormatPr defaultColWidth="9.109375" defaultRowHeight="13.8" x14ac:dyDescent="0.25"/>
  <cols>
    <col min="1" max="1" width="7.109375" style="1" customWidth="1"/>
    <col min="2" max="2" width="13.88671875" style="1" customWidth="1"/>
    <col min="3" max="3" width="23.109375" style="9" customWidth="1"/>
    <col min="4" max="4" width="59.33203125" style="2" customWidth="1"/>
    <col min="5" max="5" width="18.88671875" style="3" customWidth="1"/>
    <col min="6" max="6" width="12.5546875" style="10" customWidth="1"/>
    <col min="7" max="253" width="9.109375" style="1"/>
    <col min="254" max="254" width="7.109375" style="1" customWidth="1"/>
    <col min="255" max="255" width="13.88671875" style="1" customWidth="1"/>
    <col min="256" max="256" width="23.109375" style="1" customWidth="1"/>
    <col min="257" max="257" width="59.33203125" style="1" customWidth="1"/>
    <col min="258" max="258" width="14.6640625" style="1" customWidth="1"/>
    <col min="259" max="259" width="0" style="1" hidden="1" customWidth="1"/>
    <col min="260" max="261" width="12.44140625" style="1" customWidth="1"/>
    <col min="262" max="262" width="9.5546875" style="1" bestFit="1" customWidth="1"/>
    <col min="263" max="509" width="9.109375" style="1"/>
    <col min="510" max="510" width="7.109375" style="1" customWidth="1"/>
    <col min="511" max="511" width="13.88671875" style="1" customWidth="1"/>
    <col min="512" max="512" width="23.109375" style="1" customWidth="1"/>
    <col min="513" max="513" width="59.33203125" style="1" customWidth="1"/>
    <col min="514" max="514" width="14.6640625" style="1" customWidth="1"/>
    <col min="515" max="515" width="0" style="1" hidden="1" customWidth="1"/>
    <col min="516" max="517" width="12.44140625" style="1" customWidth="1"/>
    <col min="518" max="518" width="9.5546875" style="1" bestFit="1" customWidth="1"/>
    <col min="519" max="765" width="9.109375" style="1"/>
    <col min="766" max="766" width="7.109375" style="1" customWidth="1"/>
    <col min="767" max="767" width="13.88671875" style="1" customWidth="1"/>
    <col min="768" max="768" width="23.109375" style="1" customWidth="1"/>
    <col min="769" max="769" width="59.33203125" style="1" customWidth="1"/>
    <col min="770" max="770" width="14.6640625" style="1" customWidth="1"/>
    <col min="771" max="771" width="0" style="1" hidden="1" customWidth="1"/>
    <col min="772" max="773" width="12.44140625" style="1" customWidth="1"/>
    <col min="774" max="774" width="9.5546875" style="1" bestFit="1" customWidth="1"/>
    <col min="775" max="1021" width="9.109375" style="1"/>
    <col min="1022" max="1022" width="7.109375" style="1" customWidth="1"/>
    <col min="1023" max="1023" width="13.88671875" style="1" customWidth="1"/>
    <col min="1024" max="1024" width="23.109375" style="1" customWidth="1"/>
    <col min="1025" max="1025" width="59.33203125" style="1" customWidth="1"/>
    <col min="1026" max="1026" width="14.6640625" style="1" customWidth="1"/>
    <col min="1027" max="1027" width="0" style="1" hidden="1" customWidth="1"/>
    <col min="1028" max="1029" width="12.44140625" style="1" customWidth="1"/>
    <col min="1030" max="1030" width="9.5546875" style="1" bestFit="1" customWidth="1"/>
    <col min="1031" max="1277" width="9.109375" style="1"/>
    <col min="1278" max="1278" width="7.109375" style="1" customWidth="1"/>
    <col min="1279" max="1279" width="13.88671875" style="1" customWidth="1"/>
    <col min="1280" max="1280" width="23.109375" style="1" customWidth="1"/>
    <col min="1281" max="1281" width="59.33203125" style="1" customWidth="1"/>
    <col min="1282" max="1282" width="14.6640625" style="1" customWidth="1"/>
    <col min="1283" max="1283" width="0" style="1" hidden="1" customWidth="1"/>
    <col min="1284" max="1285" width="12.44140625" style="1" customWidth="1"/>
    <col min="1286" max="1286" width="9.5546875" style="1" bestFit="1" customWidth="1"/>
    <col min="1287" max="1533" width="9.109375" style="1"/>
    <col min="1534" max="1534" width="7.109375" style="1" customWidth="1"/>
    <col min="1535" max="1535" width="13.88671875" style="1" customWidth="1"/>
    <col min="1536" max="1536" width="23.109375" style="1" customWidth="1"/>
    <col min="1537" max="1537" width="59.33203125" style="1" customWidth="1"/>
    <col min="1538" max="1538" width="14.6640625" style="1" customWidth="1"/>
    <col min="1539" max="1539" width="0" style="1" hidden="1" customWidth="1"/>
    <col min="1540" max="1541" width="12.44140625" style="1" customWidth="1"/>
    <col min="1542" max="1542" width="9.5546875" style="1" bestFit="1" customWidth="1"/>
    <col min="1543" max="1789" width="9.109375" style="1"/>
    <col min="1790" max="1790" width="7.109375" style="1" customWidth="1"/>
    <col min="1791" max="1791" width="13.88671875" style="1" customWidth="1"/>
    <col min="1792" max="1792" width="23.109375" style="1" customWidth="1"/>
    <col min="1793" max="1793" width="59.33203125" style="1" customWidth="1"/>
    <col min="1794" max="1794" width="14.6640625" style="1" customWidth="1"/>
    <col min="1795" max="1795" width="0" style="1" hidden="1" customWidth="1"/>
    <col min="1796" max="1797" width="12.44140625" style="1" customWidth="1"/>
    <col min="1798" max="1798" width="9.5546875" style="1" bestFit="1" customWidth="1"/>
    <col min="1799" max="2045" width="9.109375" style="1"/>
    <col min="2046" max="2046" width="7.109375" style="1" customWidth="1"/>
    <col min="2047" max="2047" width="13.88671875" style="1" customWidth="1"/>
    <col min="2048" max="2048" width="23.109375" style="1" customWidth="1"/>
    <col min="2049" max="2049" width="59.33203125" style="1" customWidth="1"/>
    <col min="2050" max="2050" width="14.6640625" style="1" customWidth="1"/>
    <col min="2051" max="2051" width="0" style="1" hidden="1" customWidth="1"/>
    <col min="2052" max="2053" width="12.44140625" style="1" customWidth="1"/>
    <col min="2054" max="2054" width="9.5546875" style="1" bestFit="1" customWidth="1"/>
    <col min="2055" max="2301" width="9.109375" style="1"/>
    <col min="2302" max="2302" width="7.109375" style="1" customWidth="1"/>
    <col min="2303" max="2303" width="13.88671875" style="1" customWidth="1"/>
    <col min="2304" max="2304" width="23.109375" style="1" customWidth="1"/>
    <col min="2305" max="2305" width="59.33203125" style="1" customWidth="1"/>
    <col min="2306" max="2306" width="14.6640625" style="1" customWidth="1"/>
    <col min="2307" max="2307" width="0" style="1" hidden="1" customWidth="1"/>
    <col min="2308" max="2309" width="12.44140625" style="1" customWidth="1"/>
    <col min="2310" max="2310" width="9.5546875" style="1" bestFit="1" customWidth="1"/>
    <col min="2311" max="2557" width="9.109375" style="1"/>
    <col min="2558" max="2558" width="7.109375" style="1" customWidth="1"/>
    <col min="2559" max="2559" width="13.88671875" style="1" customWidth="1"/>
    <col min="2560" max="2560" width="23.109375" style="1" customWidth="1"/>
    <col min="2561" max="2561" width="59.33203125" style="1" customWidth="1"/>
    <col min="2562" max="2562" width="14.6640625" style="1" customWidth="1"/>
    <col min="2563" max="2563" width="0" style="1" hidden="1" customWidth="1"/>
    <col min="2564" max="2565" width="12.44140625" style="1" customWidth="1"/>
    <col min="2566" max="2566" width="9.5546875" style="1" bestFit="1" customWidth="1"/>
    <col min="2567" max="2813" width="9.109375" style="1"/>
    <col min="2814" max="2814" width="7.109375" style="1" customWidth="1"/>
    <col min="2815" max="2815" width="13.88671875" style="1" customWidth="1"/>
    <col min="2816" max="2816" width="23.109375" style="1" customWidth="1"/>
    <col min="2817" max="2817" width="59.33203125" style="1" customWidth="1"/>
    <col min="2818" max="2818" width="14.6640625" style="1" customWidth="1"/>
    <col min="2819" max="2819" width="0" style="1" hidden="1" customWidth="1"/>
    <col min="2820" max="2821" width="12.44140625" style="1" customWidth="1"/>
    <col min="2822" max="2822" width="9.5546875" style="1" bestFit="1" customWidth="1"/>
    <col min="2823" max="3069" width="9.109375" style="1"/>
    <col min="3070" max="3070" width="7.109375" style="1" customWidth="1"/>
    <col min="3071" max="3071" width="13.88671875" style="1" customWidth="1"/>
    <col min="3072" max="3072" width="23.109375" style="1" customWidth="1"/>
    <col min="3073" max="3073" width="59.33203125" style="1" customWidth="1"/>
    <col min="3074" max="3074" width="14.6640625" style="1" customWidth="1"/>
    <col min="3075" max="3075" width="0" style="1" hidden="1" customWidth="1"/>
    <col min="3076" max="3077" width="12.44140625" style="1" customWidth="1"/>
    <col min="3078" max="3078" width="9.5546875" style="1" bestFit="1" customWidth="1"/>
    <col min="3079" max="3325" width="9.109375" style="1"/>
    <col min="3326" max="3326" width="7.109375" style="1" customWidth="1"/>
    <col min="3327" max="3327" width="13.88671875" style="1" customWidth="1"/>
    <col min="3328" max="3328" width="23.109375" style="1" customWidth="1"/>
    <col min="3329" max="3329" width="59.33203125" style="1" customWidth="1"/>
    <col min="3330" max="3330" width="14.6640625" style="1" customWidth="1"/>
    <col min="3331" max="3331" width="0" style="1" hidden="1" customWidth="1"/>
    <col min="3332" max="3333" width="12.44140625" style="1" customWidth="1"/>
    <col min="3334" max="3334" width="9.5546875" style="1" bestFit="1" customWidth="1"/>
    <col min="3335" max="3581" width="9.109375" style="1"/>
    <col min="3582" max="3582" width="7.109375" style="1" customWidth="1"/>
    <col min="3583" max="3583" width="13.88671875" style="1" customWidth="1"/>
    <col min="3584" max="3584" width="23.109375" style="1" customWidth="1"/>
    <col min="3585" max="3585" width="59.33203125" style="1" customWidth="1"/>
    <col min="3586" max="3586" width="14.6640625" style="1" customWidth="1"/>
    <col min="3587" max="3587" width="0" style="1" hidden="1" customWidth="1"/>
    <col min="3588" max="3589" width="12.44140625" style="1" customWidth="1"/>
    <col min="3590" max="3590" width="9.5546875" style="1" bestFit="1" customWidth="1"/>
    <col min="3591" max="3837" width="9.109375" style="1"/>
    <col min="3838" max="3838" width="7.109375" style="1" customWidth="1"/>
    <col min="3839" max="3839" width="13.88671875" style="1" customWidth="1"/>
    <col min="3840" max="3840" width="23.109375" style="1" customWidth="1"/>
    <col min="3841" max="3841" width="59.33203125" style="1" customWidth="1"/>
    <col min="3842" max="3842" width="14.6640625" style="1" customWidth="1"/>
    <col min="3843" max="3843" width="0" style="1" hidden="1" customWidth="1"/>
    <col min="3844" max="3845" width="12.44140625" style="1" customWidth="1"/>
    <col min="3846" max="3846" width="9.5546875" style="1" bestFit="1" customWidth="1"/>
    <col min="3847" max="4093" width="9.109375" style="1"/>
    <col min="4094" max="4094" width="7.109375" style="1" customWidth="1"/>
    <col min="4095" max="4095" width="13.88671875" style="1" customWidth="1"/>
    <col min="4096" max="4096" width="23.109375" style="1" customWidth="1"/>
    <col min="4097" max="4097" width="59.33203125" style="1" customWidth="1"/>
    <col min="4098" max="4098" width="14.6640625" style="1" customWidth="1"/>
    <col min="4099" max="4099" width="0" style="1" hidden="1" customWidth="1"/>
    <col min="4100" max="4101" width="12.44140625" style="1" customWidth="1"/>
    <col min="4102" max="4102" width="9.5546875" style="1" bestFit="1" customWidth="1"/>
    <col min="4103" max="4349" width="9.109375" style="1"/>
    <col min="4350" max="4350" width="7.109375" style="1" customWidth="1"/>
    <col min="4351" max="4351" width="13.88671875" style="1" customWidth="1"/>
    <col min="4352" max="4352" width="23.109375" style="1" customWidth="1"/>
    <col min="4353" max="4353" width="59.33203125" style="1" customWidth="1"/>
    <col min="4354" max="4354" width="14.6640625" style="1" customWidth="1"/>
    <col min="4355" max="4355" width="0" style="1" hidden="1" customWidth="1"/>
    <col min="4356" max="4357" width="12.44140625" style="1" customWidth="1"/>
    <col min="4358" max="4358" width="9.5546875" style="1" bestFit="1" customWidth="1"/>
    <col min="4359" max="4605" width="9.109375" style="1"/>
    <col min="4606" max="4606" width="7.109375" style="1" customWidth="1"/>
    <col min="4607" max="4607" width="13.88671875" style="1" customWidth="1"/>
    <col min="4608" max="4608" width="23.109375" style="1" customWidth="1"/>
    <col min="4609" max="4609" width="59.33203125" style="1" customWidth="1"/>
    <col min="4610" max="4610" width="14.6640625" style="1" customWidth="1"/>
    <col min="4611" max="4611" width="0" style="1" hidden="1" customWidth="1"/>
    <col min="4612" max="4613" width="12.44140625" style="1" customWidth="1"/>
    <col min="4614" max="4614" width="9.5546875" style="1" bestFit="1" customWidth="1"/>
    <col min="4615" max="4861" width="9.109375" style="1"/>
    <col min="4862" max="4862" width="7.109375" style="1" customWidth="1"/>
    <col min="4863" max="4863" width="13.88671875" style="1" customWidth="1"/>
    <col min="4864" max="4864" width="23.109375" style="1" customWidth="1"/>
    <col min="4865" max="4865" width="59.33203125" style="1" customWidth="1"/>
    <col min="4866" max="4866" width="14.6640625" style="1" customWidth="1"/>
    <col min="4867" max="4867" width="0" style="1" hidden="1" customWidth="1"/>
    <col min="4868" max="4869" width="12.44140625" style="1" customWidth="1"/>
    <col min="4870" max="4870" width="9.5546875" style="1" bestFit="1" customWidth="1"/>
    <col min="4871" max="5117" width="9.109375" style="1"/>
    <col min="5118" max="5118" width="7.109375" style="1" customWidth="1"/>
    <col min="5119" max="5119" width="13.88671875" style="1" customWidth="1"/>
    <col min="5120" max="5120" width="23.109375" style="1" customWidth="1"/>
    <col min="5121" max="5121" width="59.33203125" style="1" customWidth="1"/>
    <col min="5122" max="5122" width="14.6640625" style="1" customWidth="1"/>
    <col min="5123" max="5123" width="0" style="1" hidden="1" customWidth="1"/>
    <col min="5124" max="5125" width="12.44140625" style="1" customWidth="1"/>
    <col min="5126" max="5126" width="9.5546875" style="1" bestFit="1" customWidth="1"/>
    <col min="5127" max="5373" width="9.109375" style="1"/>
    <col min="5374" max="5374" width="7.109375" style="1" customWidth="1"/>
    <col min="5375" max="5375" width="13.88671875" style="1" customWidth="1"/>
    <col min="5376" max="5376" width="23.109375" style="1" customWidth="1"/>
    <col min="5377" max="5377" width="59.33203125" style="1" customWidth="1"/>
    <col min="5378" max="5378" width="14.6640625" style="1" customWidth="1"/>
    <col min="5379" max="5379" width="0" style="1" hidden="1" customWidth="1"/>
    <col min="5380" max="5381" width="12.44140625" style="1" customWidth="1"/>
    <col min="5382" max="5382" width="9.5546875" style="1" bestFit="1" customWidth="1"/>
    <col min="5383" max="5629" width="9.109375" style="1"/>
    <col min="5630" max="5630" width="7.109375" style="1" customWidth="1"/>
    <col min="5631" max="5631" width="13.88671875" style="1" customWidth="1"/>
    <col min="5632" max="5632" width="23.109375" style="1" customWidth="1"/>
    <col min="5633" max="5633" width="59.33203125" style="1" customWidth="1"/>
    <col min="5634" max="5634" width="14.6640625" style="1" customWidth="1"/>
    <col min="5635" max="5635" width="0" style="1" hidden="1" customWidth="1"/>
    <col min="5636" max="5637" width="12.44140625" style="1" customWidth="1"/>
    <col min="5638" max="5638" width="9.5546875" style="1" bestFit="1" customWidth="1"/>
    <col min="5639" max="5885" width="9.109375" style="1"/>
    <col min="5886" max="5886" width="7.109375" style="1" customWidth="1"/>
    <col min="5887" max="5887" width="13.88671875" style="1" customWidth="1"/>
    <col min="5888" max="5888" width="23.109375" style="1" customWidth="1"/>
    <col min="5889" max="5889" width="59.33203125" style="1" customWidth="1"/>
    <col min="5890" max="5890" width="14.6640625" style="1" customWidth="1"/>
    <col min="5891" max="5891" width="0" style="1" hidden="1" customWidth="1"/>
    <col min="5892" max="5893" width="12.44140625" style="1" customWidth="1"/>
    <col min="5894" max="5894" width="9.5546875" style="1" bestFit="1" customWidth="1"/>
    <col min="5895" max="6141" width="9.109375" style="1"/>
    <col min="6142" max="6142" width="7.109375" style="1" customWidth="1"/>
    <col min="6143" max="6143" width="13.88671875" style="1" customWidth="1"/>
    <col min="6144" max="6144" width="23.109375" style="1" customWidth="1"/>
    <col min="6145" max="6145" width="59.33203125" style="1" customWidth="1"/>
    <col min="6146" max="6146" width="14.6640625" style="1" customWidth="1"/>
    <col min="6147" max="6147" width="0" style="1" hidden="1" customWidth="1"/>
    <col min="6148" max="6149" width="12.44140625" style="1" customWidth="1"/>
    <col min="6150" max="6150" width="9.5546875" style="1" bestFit="1" customWidth="1"/>
    <col min="6151" max="6397" width="9.109375" style="1"/>
    <col min="6398" max="6398" width="7.109375" style="1" customWidth="1"/>
    <col min="6399" max="6399" width="13.88671875" style="1" customWidth="1"/>
    <col min="6400" max="6400" width="23.109375" style="1" customWidth="1"/>
    <col min="6401" max="6401" width="59.33203125" style="1" customWidth="1"/>
    <col min="6402" max="6402" width="14.6640625" style="1" customWidth="1"/>
    <col min="6403" max="6403" width="0" style="1" hidden="1" customWidth="1"/>
    <col min="6404" max="6405" width="12.44140625" style="1" customWidth="1"/>
    <col min="6406" max="6406" width="9.5546875" style="1" bestFit="1" customWidth="1"/>
    <col min="6407" max="6653" width="9.109375" style="1"/>
    <col min="6654" max="6654" width="7.109375" style="1" customWidth="1"/>
    <col min="6655" max="6655" width="13.88671875" style="1" customWidth="1"/>
    <col min="6656" max="6656" width="23.109375" style="1" customWidth="1"/>
    <col min="6657" max="6657" width="59.33203125" style="1" customWidth="1"/>
    <col min="6658" max="6658" width="14.6640625" style="1" customWidth="1"/>
    <col min="6659" max="6659" width="0" style="1" hidden="1" customWidth="1"/>
    <col min="6660" max="6661" width="12.44140625" style="1" customWidth="1"/>
    <col min="6662" max="6662" width="9.5546875" style="1" bestFit="1" customWidth="1"/>
    <col min="6663" max="6909" width="9.109375" style="1"/>
    <col min="6910" max="6910" width="7.109375" style="1" customWidth="1"/>
    <col min="6911" max="6911" width="13.88671875" style="1" customWidth="1"/>
    <col min="6912" max="6912" width="23.109375" style="1" customWidth="1"/>
    <col min="6913" max="6913" width="59.33203125" style="1" customWidth="1"/>
    <col min="6914" max="6914" width="14.6640625" style="1" customWidth="1"/>
    <col min="6915" max="6915" width="0" style="1" hidden="1" customWidth="1"/>
    <col min="6916" max="6917" width="12.44140625" style="1" customWidth="1"/>
    <col min="6918" max="6918" width="9.5546875" style="1" bestFit="1" customWidth="1"/>
    <col min="6919" max="7165" width="9.109375" style="1"/>
    <col min="7166" max="7166" width="7.109375" style="1" customWidth="1"/>
    <col min="7167" max="7167" width="13.88671875" style="1" customWidth="1"/>
    <col min="7168" max="7168" width="23.109375" style="1" customWidth="1"/>
    <col min="7169" max="7169" width="59.33203125" style="1" customWidth="1"/>
    <col min="7170" max="7170" width="14.6640625" style="1" customWidth="1"/>
    <col min="7171" max="7171" width="0" style="1" hidden="1" customWidth="1"/>
    <col min="7172" max="7173" width="12.44140625" style="1" customWidth="1"/>
    <col min="7174" max="7174" width="9.5546875" style="1" bestFit="1" customWidth="1"/>
    <col min="7175" max="7421" width="9.109375" style="1"/>
    <col min="7422" max="7422" width="7.109375" style="1" customWidth="1"/>
    <col min="7423" max="7423" width="13.88671875" style="1" customWidth="1"/>
    <col min="7424" max="7424" width="23.109375" style="1" customWidth="1"/>
    <col min="7425" max="7425" width="59.33203125" style="1" customWidth="1"/>
    <col min="7426" max="7426" width="14.6640625" style="1" customWidth="1"/>
    <col min="7427" max="7427" width="0" style="1" hidden="1" customWidth="1"/>
    <col min="7428" max="7429" width="12.44140625" style="1" customWidth="1"/>
    <col min="7430" max="7430" width="9.5546875" style="1" bestFit="1" customWidth="1"/>
    <col min="7431" max="7677" width="9.109375" style="1"/>
    <col min="7678" max="7678" width="7.109375" style="1" customWidth="1"/>
    <col min="7679" max="7679" width="13.88671875" style="1" customWidth="1"/>
    <col min="7680" max="7680" width="23.109375" style="1" customWidth="1"/>
    <col min="7681" max="7681" width="59.33203125" style="1" customWidth="1"/>
    <col min="7682" max="7682" width="14.6640625" style="1" customWidth="1"/>
    <col min="7683" max="7683" width="0" style="1" hidden="1" customWidth="1"/>
    <col min="7684" max="7685" width="12.44140625" style="1" customWidth="1"/>
    <col min="7686" max="7686" width="9.5546875" style="1" bestFit="1" customWidth="1"/>
    <col min="7687" max="7933" width="9.109375" style="1"/>
    <col min="7934" max="7934" width="7.109375" style="1" customWidth="1"/>
    <col min="7935" max="7935" width="13.88671875" style="1" customWidth="1"/>
    <col min="7936" max="7936" width="23.109375" style="1" customWidth="1"/>
    <col min="7937" max="7937" width="59.33203125" style="1" customWidth="1"/>
    <col min="7938" max="7938" width="14.6640625" style="1" customWidth="1"/>
    <col min="7939" max="7939" width="0" style="1" hidden="1" customWidth="1"/>
    <col min="7940" max="7941" width="12.44140625" style="1" customWidth="1"/>
    <col min="7942" max="7942" width="9.5546875" style="1" bestFit="1" customWidth="1"/>
    <col min="7943" max="8189" width="9.109375" style="1"/>
    <col min="8190" max="8190" width="7.109375" style="1" customWidth="1"/>
    <col min="8191" max="8191" width="13.88671875" style="1" customWidth="1"/>
    <col min="8192" max="8192" width="23.109375" style="1" customWidth="1"/>
    <col min="8193" max="8193" width="59.33203125" style="1" customWidth="1"/>
    <col min="8194" max="8194" width="14.6640625" style="1" customWidth="1"/>
    <col min="8195" max="8195" width="0" style="1" hidden="1" customWidth="1"/>
    <col min="8196" max="8197" width="12.44140625" style="1" customWidth="1"/>
    <col min="8198" max="8198" width="9.5546875" style="1" bestFit="1" customWidth="1"/>
    <col min="8199" max="8445" width="9.109375" style="1"/>
    <col min="8446" max="8446" width="7.109375" style="1" customWidth="1"/>
    <col min="8447" max="8447" width="13.88671875" style="1" customWidth="1"/>
    <col min="8448" max="8448" width="23.109375" style="1" customWidth="1"/>
    <col min="8449" max="8449" width="59.33203125" style="1" customWidth="1"/>
    <col min="8450" max="8450" width="14.6640625" style="1" customWidth="1"/>
    <col min="8451" max="8451" width="0" style="1" hidden="1" customWidth="1"/>
    <col min="8452" max="8453" width="12.44140625" style="1" customWidth="1"/>
    <col min="8454" max="8454" width="9.5546875" style="1" bestFit="1" customWidth="1"/>
    <col min="8455" max="8701" width="9.109375" style="1"/>
    <col min="8702" max="8702" width="7.109375" style="1" customWidth="1"/>
    <col min="8703" max="8703" width="13.88671875" style="1" customWidth="1"/>
    <col min="8704" max="8704" width="23.109375" style="1" customWidth="1"/>
    <col min="8705" max="8705" width="59.33203125" style="1" customWidth="1"/>
    <col min="8706" max="8706" width="14.6640625" style="1" customWidth="1"/>
    <col min="8707" max="8707" width="0" style="1" hidden="1" customWidth="1"/>
    <col min="8708" max="8709" width="12.44140625" style="1" customWidth="1"/>
    <col min="8710" max="8710" width="9.5546875" style="1" bestFit="1" customWidth="1"/>
    <col min="8711" max="8957" width="9.109375" style="1"/>
    <col min="8958" max="8958" width="7.109375" style="1" customWidth="1"/>
    <col min="8959" max="8959" width="13.88671875" style="1" customWidth="1"/>
    <col min="8960" max="8960" width="23.109375" style="1" customWidth="1"/>
    <col min="8961" max="8961" width="59.33203125" style="1" customWidth="1"/>
    <col min="8962" max="8962" width="14.6640625" style="1" customWidth="1"/>
    <col min="8963" max="8963" width="0" style="1" hidden="1" customWidth="1"/>
    <col min="8964" max="8965" width="12.44140625" style="1" customWidth="1"/>
    <col min="8966" max="8966" width="9.5546875" style="1" bestFit="1" customWidth="1"/>
    <col min="8967" max="9213" width="9.109375" style="1"/>
    <col min="9214" max="9214" width="7.109375" style="1" customWidth="1"/>
    <col min="9215" max="9215" width="13.88671875" style="1" customWidth="1"/>
    <col min="9216" max="9216" width="23.109375" style="1" customWidth="1"/>
    <col min="9217" max="9217" width="59.33203125" style="1" customWidth="1"/>
    <col min="9218" max="9218" width="14.6640625" style="1" customWidth="1"/>
    <col min="9219" max="9219" width="0" style="1" hidden="1" customWidth="1"/>
    <col min="9220" max="9221" width="12.44140625" style="1" customWidth="1"/>
    <col min="9222" max="9222" width="9.5546875" style="1" bestFit="1" customWidth="1"/>
    <col min="9223" max="9469" width="9.109375" style="1"/>
    <col min="9470" max="9470" width="7.109375" style="1" customWidth="1"/>
    <col min="9471" max="9471" width="13.88671875" style="1" customWidth="1"/>
    <col min="9472" max="9472" width="23.109375" style="1" customWidth="1"/>
    <col min="9473" max="9473" width="59.33203125" style="1" customWidth="1"/>
    <col min="9474" max="9474" width="14.6640625" style="1" customWidth="1"/>
    <col min="9475" max="9475" width="0" style="1" hidden="1" customWidth="1"/>
    <col min="9476" max="9477" width="12.44140625" style="1" customWidth="1"/>
    <col min="9478" max="9478" width="9.5546875" style="1" bestFit="1" customWidth="1"/>
    <col min="9479" max="9725" width="9.109375" style="1"/>
    <col min="9726" max="9726" width="7.109375" style="1" customWidth="1"/>
    <col min="9727" max="9727" width="13.88671875" style="1" customWidth="1"/>
    <col min="9728" max="9728" width="23.109375" style="1" customWidth="1"/>
    <col min="9729" max="9729" width="59.33203125" style="1" customWidth="1"/>
    <col min="9730" max="9730" width="14.6640625" style="1" customWidth="1"/>
    <col min="9731" max="9731" width="0" style="1" hidden="1" customWidth="1"/>
    <col min="9732" max="9733" width="12.44140625" style="1" customWidth="1"/>
    <col min="9734" max="9734" width="9.5546875" style="1" bestFit="1" customWidth="1"/>
    <col min="9735" max="9981" width="9.109375" style="1"/>
    <col min="9982" max="9982" width="7.109375" style="1" customWidth="1"/>
    <col min="9983" max="9983" width="13.88671875" style="1" customWidth="1"/>
    <col min="9984" max="9984" width="23.109375" style="1" customWidth="1"/>
    <col min="9985" max="9985" width="59.33203125" style="1" customWidth="1"/>
    <col min="9986" max="9986" width="14.6640625" style="1" customWidth="1"/>
    <col min="9987" max="9987" width="0" style="1" hidden="1" customWidth="1"/>
    <col min="9988" max="9989" width="12.44140625" style="1" customWidth="1"/>
    <col min="9990" max="9990" width="9.5546875" style="1" bestFit="1" customWidth="1"/>
    <col min="9991" max="10237" width="9.109375" style="1"/>
    <col min="10238" max="10238" width="7.109375" style="1" customWidth="1"/>
    <col min="10239" max="10239" width="13.88671875" style="1" customWidth="1"/>
    <col min="10240" max="10240" width="23.109375" style="1" customWidth="1"/>
    <col min="10241" max="10241" width="59.33203125" style="1" customWidth="1"/>
    <col min="10242" max="10242" width="14.6640625" style="1" customWidth="1"/>
    <col min="10243" max="10243" width="0" style="1" hidden="1" customWidth="1"/>
    <col min="10244" max="10245" width="12.44140625" style="1" customWidth="1"/>
    <col min="10246" max="10246" width="9.5546875" style="1" bestFit="1" customWidth="1"/>
    <col min="10247" max="10493" width="9.109375" style="1"/>
    <col min="10494" max="10494" width="7.109375" style="1" customWidth="1"/>
    <col min="10495" max="10495" width="13.88671875" style="1" customWidth="1"/>
    <col min="10496" max="10496" width="23.109375" style="1" customWidth="1"/>
    <col min="10497" max="10497" width="59.33203125" style="1" customWidth="1"/>
    <col min="10498" max="10498" width="14.6640625" style="1" customWidth="1"/>
    <col min="10499" max="10499" width="0" style="1" hidden="1" customWidth="1"/>
    <col min="10500" max="10501" width="12.44140625" style="1" customWidth="1"/>
    <col min="10502" max="10502" width="9.5546875" style="1" bestFit="1" customWidth="1"/>
    <col min="10503" max="10749" width="9.109375" style="1"/>
    <col min="10750" max="10750" width="7.109375" style="1" customWidth="1"/>
    <col min="10751" max="10751" width="13.88671875" style="1" customWidth="1"/>
    <col min="10752" max="10752" width="23.109375" style="1" customWidth="1"/>
    <col min="10753" max="10753" width="59.33203125" style="1" customWidth="1"/>
    <col min="10754" max="10754" width="14.6640625" style="1" customWidth="1"/>
    <col min="10755" max="10755" width="0" style="1" hidden="1" customWidth="1"/>
    <col min="10756" max="10757" width="12.44140625" style="1" customWidth="1"/>
    <col min="10758" max="10758" width="9.5546875" style="1" bestFit="1" customWidth="1"/>
    <col min="10759" max="11005" width="9.109375" style="1"/>
    <col min="11006" max="11006" width="7.109375" style="1" customWidth="1"/>
    <col min="11007" max="11007" width="13.88671875" style="1" customWidth="1"/>
    <col min="11008" max="11008" width="23.109375" style="1" customWidth="1"/>
    <col min="11009" max="11009" width="59.33203125" style="1" customWidth="1"/>
    <col min="11010" max="11010" width="14.6640625" style="1" customWidth="1"/>
    <col min="11011" max="11011" width="0" style="1" hidden="1" customWidth="1"/>
    <col min="11012" max="11013" width="12.44140625" style="1" customWidth="1"/>
    <col min="11014" max="11014" width="9.5546875" style="1" bestFit="1" customWidth="1"/>
    <col min="11015" max="11261" width="9.109375" style="1"/>
    <col min="11262" max="11262" width="7.109375" style="1" customWidth="1"/>
    <col min="11263" max="11263" width="13.88671875" style="1" customWidth="1"/>
    <col min="11264" max="11264" width="23.109375" style="1" customWidth="1"/>
    <col min="11265" max="11265" width="59.33203125" style="1" customWidth="1"/>
    <col min="11266" max="11266" width="14.6640625" style="1" customWidth="1"/>
    <col min="11267" max="11267" width="0" style="1" hidden="1" customWidth="1"/>
    <col min="11268" max="11269" width="12.44140625" style="1" customWidth="1"/>
    <col min="11270" max="11270" width="9.5546875" style="1" bestFit="1" customWidth="1"/>
    <col min="11271" max="11517" width="9.109375" style="1"/>
    <col min="11518" max="11518" width="7.109375" style="1" customWidth="1"/>
    <col min="11519" max="11519" width="13.88671875" style="1" customWidth="1"/>
    <col min="11520" max="11520" width="23.109375" style="1" customWidth="1"/>
    <col min="11521" max="11521" width="59.33203125" style="1" customWidth="1"/>
    <col min="11522" max="11522" width="14.6640625" style="1" customWidth="1"/>
    <col min="11523" max="11523" width="0" style="1" hidden="1" customWidth="1"/>
    <col min="11524" max="11525" width="12.44140625" style="1" customWidth="1"/>
    <col min="11526" max="11526" width="9.5546875" style="1" bestFit="1" customWidth="1"/>
    <col min="11527" max="11773" width="9.109375" style="1"/>
    <col min="11774" max="11774" width="7.109375" style="1" customWidth="1"/>
    <col min="11775" max="11775" width="13.88671875" style="1" customWidth="1"/>
    <col min="11776" max="11776" width="23.109375" style="1" customWidth="1"/>
    <col min="11777" max="11777" width="59.33203125" style="1" customWidth="1"/>
    <col min="11778" max="11778" width="14.6640625" style="1" customWidth="1"/>
    <col min="11779" max="11779" width="0" style="1" hidden="1" customWidth="1"/>
    <col min="11780" max="11781" width="12.44140625" style="1" customWidth="1"/>
    <col min="11782" max="11782" width="9.5546875" style="1" bestFit="1" customWidth="1"/>
    <col min="11783" max="12029" width="9.109375" style="1"/>
    <col min="12030" max="12030" width="7.109375" style="1" customWidth="1"/>
    <col min="12031" max="12031" width="13.88671875" style="1" customWidth="1"/>
    <col min="12032" max="12032" width="23.109375" style="1" customWidth="1"/>
    <col min="12033" max="12033" width="59.33203125" style="1" customWidth="1"/>
    <col min="12034" max="12034" width="14.6640625" style="1" customWidth="1"/>
    <col min="12035" max="12035" width="0" style="1" hidden="1" customWidth="1"/>
    <col min="12036" max="12037" width="12.44140625" style="1" customWidth="1"/>
    <col min="12038" max="12038" width="9.5546875" style="1" bestFit="1" customWidth="1"/>
    <col min="12039" max="12285" width="9.109375" style="1"/>
    <col min="12286" max="12286" width="7.109375" style="1" customWidth="1"/>
    <col min="12287" max="12287" width="13.88671875" style="1" customWidth="1"/>
    <col min="12288" max="12288" width="23.109375" style="1" customWidth="1"/>
    <col min="12289" max="12289" width="59.33203125" style="1" customWidth="1"/>
    <col min="12290" max="12290" width="14.6640625" style="1" customWidth="1"/>
    <col min="12291" max="12291" width="0" style="1" hidden="1" customWidth="1"/>
    <col min="12292" max="12293" width="12.44140625" style="1" customWidth="1"/>
    <col min="12294" max="12294" width="9.5546875" style="1" bestFit="1" customWidth="1"/>
    <col min="12295" max="12541" width="9.109375" style="1"/>
    <col min="12542" max="12542" width="7.109375" style="1" customWidth="1"/>
    <col min="12543" max="12543" width="13.88671875" style="1" customWidth="1"/>
    <col min="12544" max="12544" width="23.109375" style="1" customWidth="1"/>
    <col min="12545" max="12545" width="59.33203125" style="1" customWidth="1"/>
    <col min="12546" max="12546" width="14.6640625" style="1" customWidth="1"/>
    <col min="12547" max="12547" width="0" style="1" hidden="1" customWidth="1"/>
    <col min="12548" max="12549" width="12.44140625" style="1" customWidth="1"/>
    <col min="12550" max="12550" width="9.5546875" style="1" bestFit="1" customWidth="1"/>
    <col min="12551" max="12797" width="9.109375" style="1"/>
    <col min="12798" max="12798" width="7.109375" style="1" customWidth="1"/>
    <col min="12799" max="12799" width="13.88671875" style="1" customWidth="1"/>
    <col min="12800" max="12800" width="23.109375" style="1" customWidth="1"/>
    <col min="12801" max="12801" width="59.33203125" style="1" customWidth="1"/>
    <col min="12802" max="12802" width="14.6640625" style="1" customWidth="1"/>
    <col min="12803" max="12803" width="0" style="1" hidden="1" customWidth="1"/>
    <col min="12804" max="12805" width="12.44140625" style="1" customWidth="1"/>
    <col min="12806" max="12806" width="9.5546875" style="1" bestFit="1" customWidth="1"/>
    <col min="12807" max="13053" width="9.109375" style="1"/>
    <col min="13054" max="13054" width="7.109375" style="1" customWidth="1"/>
    <col min="13055" max="13055" width="13.88671875" style="1" customWidth="1"/>
    <col min="13056" max="13056" width="23.109375" style="1" customWidth="1"/>
    <col min="13057" max="13057" width="59.33203125" style="1" customWidth="1"/>
    <col min="13058" max="13058" width="14.6640625" style="1" customWidth="1"/>
    <col min="13059" max="13059" width="0" style="1" hidden="1" customWidth="1"/>
    <col min="13060" max="13061" width="12.44140625" style="1" customWidth="1"/>
    <col min="13062" max="13062" width="9.5546875" style="1" bestFit="1" customWidth="1"/>
    <col min="13063" max="13309" width="9.109375" style="1"/>
    <col min="13310" max="13310" width="7.109375" style="1" customWidth="1"/>
    <col min="13311" max="13311" width="13.88671875" style="1" customWidth="1"/>
    <col min="13312" max="13312" width="23.109375" style="1" customWidth="1"/>
    <col min="13313" max="13313" width="59.33203125" style="1" customWidth="1"/>
    <col min="13314" max="13314" width="14.6640625" style="1" customWidth="1"/>
    <col min="13315" max="13315" width="0" style="1" hidden="1" customWidth="1"/>
    <col min="13316" max="13317" width="12.44140625" style="1" customWidth="1"/>
    <col min="13318" max="13318" width="9.5546875" style="1" bestFit="1" customWidth="1"/>
    <col min="13319" max="13565" width="9.109375" style="1"/>
    <col min="13566" max="13566" width="7.109375" style="1" customWidth="1"/>
    <col min="13567" max="13567" width="13.88671875" style="1" customWidth="1"/>
    <col min="13568" max="13568" width="23.109375" style="1" customWidth="1"/>
    <col min="13569" max="13569" width="59.33203125" style="1" customWidth="1"/>
    <col min="13570" max="13570" width="14.6640625" style="1" customWidth="1"/>
    <col min="13571" max="13571" width="0" style="1" hidden="1" customWidth="1"/>
    <col min="13572" max="13573" width="12.44140625" style="1" customWidth="1"/>
    <col min="13574" max="13574" width="9.5546875" style="1" bestFit="1" customWidth="1"/>
    <col min="13575" max="13821" width="9.109375" style="1"/>
    <col min="13822" max="13822" width="7.109375" style="1" customWidth="1"/>
    <col min="13823" max="13823" width="13.88671875" style="1" customWidth="1"/>
    <col min="13824" max="13824" width="23.109375" style="1" customWidth="1"/>
    <col min="13825" max="13825" width="59.33203125" style="1" customWidth="1"/>
    <col min="13826" max="13826" width="14.6640625" style="1" customWidth="1"/>
    <col min="13827" max="13827" width="0" style="1" hidden="1" customWidth="1"/>
    <col min="13828" max="13829" width="12.44140625" style="1" customWidth="1"/>
    <col min="13830" max="13830" width="9.5546875" style="1" bestFit="1" customWidth="1"/>
    <col min="13831" max="14077" width="9.109375" style="1"/>
    <col min="14078" max="14078" width="7.109375" style="1" customWidth="1"/>
    <col min="14079" max="14079" width="13.88671875" style="1" customWidth="1"/>
    <col min="14080" max="14080" width="23.109375" style="1" customWidth="1"/>
    <col min="14081" max="14081" width="59.33203125" style="1" customWidth="1"/>
    <col min="14082" max="14082" width="14.6640625" style="1" customWidth="1"/>
    <col min="14083" max="14083" width="0" style="1" hidden="1" customWidth="1"/>
    <col min="14084" max="14085" width="12.44140625" style="1" customWidth="1"/>
    <col min="14086" max="14086" width="9.5546875" style="1" bestFit="1" customWidth="1"/>
    <col min="14087" max="14333" width="9.109375" style="1"/>
    <col min="14334" max="14334" width="7.109375" style="1" customWidth="1"/>
    <col min="14335" max="14335" width="13.88671875" style="1" customWidth="1"/>
    <col min="14336" max="14336" width="23.109375" style="1" customWidth="1"/>
    <col min="14337" max="14337" width="59.33203125" style="1" customWidth="1"/>
    <col min="14338" max="14338" width="14.6640625" style="1" customWidth="1"/>
    <col min="14339" max="14339" width="0" style="1" hidden="1" customWidth="1"/>
    <col min="14340" max="14341" width="12.44140625" style="1" customWidth="1"/>
    <col min="14342" max="14342" width="9.5546875" style="1" bestFit="1" customWidth="1"/>
    <col min="14343" max="14589" width="9.109375" style="1"/>
    <col min="14590" max="14590" width="7.109375" style="1" customWidth="1"/>
    <col min="14591" max="14591" width="13.88671875" style="1" customWidth="1"/>
    <col min="14592" max="14592" width="23.109375" style="1" customWidth="1"/>
    <col min="14593" max="14593" width="59.33203125" style="1" customWidth="1"/>
    <col min="14594" max="14594" width="14.6640625" style="1" customWidth="1"/>
    <col min="14595" max="14595" width="0" style="1" hidden="1" customWidth="1"/>
    <col min="14596" max="14597" width="12.44140625" style="1" customWidth="1"/>
    <col min="14598" max="14598" width="9.5546875" style="1" bestFit="1" customWidth="1"/>
    <col min="14599" max="14845" width="9.109375" style="1"/>
    <col min="14846" max="14846" width="7.109375" style="1" customWidth="1"/>
    <col min="14847" max="14847" width="13.88671875" style="1" customWidth="1"/>
    <col min="14848" max="14848" width="23.109375" style="1" customWidth="1"/>
    <col min="14849" max="14849" width="59.33203125" style="1" customWidth="1"/>
    <col min="14850" max="14850" width="14.6640625" style="1" customWidth="1"/>
    <col min="14851" max="14851" width="0" style="1" hidden="1" customWidth="1"/>
    <col min="14852" max="14853" width="12.44140625" style="1" customWidth="1"/>
    <col min="14854" max="14854" width="9.5546875" style="1" bestFit="1" customWidth="1"/>
    <col min="14855" max="15101" width="9.109375" style="1"/>
    <col min="15102" max="15102" width="7.109375" style="1" customWidth="1"/>
    <col min="15103" max="15103" width="13.88671875" style="1" customWidth="1"/>
    <col min="15104" max="15104" width="23.109375" style="1" customWidth="1"/>
    <col min="15105" max="15105" width="59.33203125" style="1" customWidth="1"/>
    <col min="15106" max="15106" width="14.6640625" style="1" customWidth="1"/>
    <col min="15107" max="15107" width="0" style="1" hidden="1" customWidth="1"/>
    <col min="15108" max="15109" width="12.44140625" style="1" customWidth="1"/>
    <col min="15110" max="15110" width="9.5546875" style="1" bestFit="1" customWidth="1"/>
    <col min="15111" max="15357" width="9.109375" style="1"/>
    <col min="15358" max="15358" width="7.109375" style="1" customWidth="1"/>
    <col min="15359" max="15359" width="13.88671875" style="1" customWidth="1"/>
    <col min="15360" max="15360" width="23.109375" style="1" customWidth="1"/>
    <col min="15361" max="15361" width="59.33203125" style="1" customWidth="1"/>
    <col min="15362" max="15362" width="14.6640625" style="1" customWidth="1"/>
    <col min="15363" max="15363" width="0" style="1" hidden="1" customWidth="1"/>
    <col min="15364" max="15365" width="12.44140625" style="1" customWidth="1"/>
    <col min="15366" max="15366" width="9.5546875" style="1" bestFit="1" customWidth="1"/>
    <col min="15367" max="15613" width="9.109375" style="1"/>
    <col min="15614" max="15614" width="7.109375" style="1" customWidth="1"/>
    <col min="15615" max="15615" width="13.88671875" style="1" customWidth="1"/>
    <col min="15616" max="15616" width="23.109375" style="1" customWidth="1"/>
    <col min="15617" max="15617" width="59.33203125" style="1" customWidth="1"/>
    <col min="15618" max="15618" width="14.6640625" style="1" customWidth="1"/>
    <col min="15619" max="15619" width="0" style="1" hidden="1" customWidth="1"/>
    <col min="15620" max="15621" width="12.44140625" style="1" customWidth="1"/>
    <col min="15622" max="15622" width="9.5546875" style="1" bestFit="1" customWidth="1"/>
    <col min="15623" max="15869" width="9.109375" style="1"/>
    <col min="15870" max="15870" width="7.109375" style="1" customWidth="1"/>
    <col min="15871" max="15871" width="13.88671875" style="1" customWidth="1"/>
    <col min="15872" max="15872" width="23.109375" style="1" customWidth="1"/>
    <col min="15873" max="15873" width="59.33203125" style="1" customWidth="1"/>
    <col min="15874" max="15874" width="14.6640625" style="1" customWidth="1"/>
    <col min="15875" max="15875" width="0" style="1" hidden="1" customWidth="1"/>
    <col min="15876" max="15877" width="12.44140625" style="1" customWidth="1"/>
    <col min="15878" max="15878" width="9.5546875" style="1" bestFit="1" customWidth="1"/>
    <col min="15879" max="16125" width="9.109375" style="1"/>
    <col min="16126" max="16126" width="7.109375" style="1" customWidth="1"/>
    <col min="16127" max="16127" width="13.88671875" style="1" customWidth="1"/>
    <col min="16128" max="16128" width="23.109375" style="1" customWidth="1"/>
    <col min="16129" max="16129" width="59.33203125" style="1" customWidth="1"/>
    <col min="16130" max="16130" width="14.6640625" style="1" customWidth="1"/>
    <col min="16131" max="16131" width="0" style="1" hidden="1" customWidth="1"/>
    <col min="16132" max="16133" width="12.44140625" style="1" customWidth="1"/>
    <col min="16134" max="16134" width="9.5546875" style="1" bestFit="1" customWidth="1"/>
    <col min="16135" max="16384" width="9.109375" style="1"/>
  </cols>
  <sheetData>
    <row r="1" spans="1:6" ht="45" customHeight="1" x14ac:dyDescent="0.25">
      <c r="A1" s="11"/>
      <c r="B1" s="11"/>
      <c r="C1" s="12"/>
      <c r="D1" s="65" t="s">
        <v>178</v>
      </c>
      <c r="E1" s="65"/>
      <c r="F1" s="65"/>
    </row>
    <row r="2" spans="1:6" ht="29.25" customHeight="1" x14ac:dyDescent="0.25">
      <c r="A2" s="66" t="s">
        <v>159</v>
      </c>
      <c r="B2" s="66"/>
      <c r="C2" s="66"/>
      <c r="D2" s="66"/>
      <c r="E2" s="66"/>
      <c r="F2" s="13"/>
    </row>
    <row r="3" spans="1:6" ht="15" customHeight="1" x14ac:dyDescent="0.25">
      <c r="A3" s="11"/>
      <c r="B3" s="11"/>
      <c r="C3" s="12"/>
      <c r="D3" s="14"/>
      <c r="E3" s="15"/>
      <c r="F3" s="16"/>
    </row>
    <row r="4" spans="1:6" s="43" customFormat="1" ht="27.6" x14ac:dyDescent="0.3">
      <c r="A4" s="17" t="s">
        <v>0</v>
      </c>
      <c r="B4" s="17"/>
      <c r="C4" s="17" t="s">
        <v>1</v>
      </c>
      <c r="D4" s="42"/>
      <c r="E4" s="17" t="s">
        <v>160</v>
      </c>
      <c r="F4" s="17" t="s">
        <v>179</v>
      </c>
    </row>
    <row r="5" spans="1:6" s="10" customFormat="1" ht="39" customHeight="1" x14ac:dyDescent="0.3">
      <c r="A5" s="20"/>
      <c r="B5" s="20"/>
      <c r="C5" s="20" t="s">
        <v>2</v>
      </c>
      <c r="D5" s="21"/>
      <c r="E5" s="18">
        <f>E7+E74</f>
        <v>1395406.0999999999</v>
      </c>
      <c r="F5" s="18">
        <f>F7+F74</f>
        <v>1335855.2</v>
      </c>
    </row>
    <row r="6" spans="1:6" s="10" customFormat="1" ht="14.4" x14ac:dyDescent="0.3">
      <c r="A6" s="44"/>
      <c r="B6" s="44"/>
      <c r="C6" s="44" t="s">
        <v>3</v>
      </c>
      <c r="D6" s="45"/>
      <c r="E6" s="19"/>
      <c r="F6" s="19"/>
    </row>
    <row r="7" spans="1:6" s="10" customFormat="1" ht="51.75" customHeight="1" x14ac:dyDescent="0.3">
      <c r="A7" s="46"/>
      <c r="B7" s="46"/>
      <c r="C7" s="47" t="s">
        <v>4</v>
      </c>
      <c r="D7" s="48"/>
      <c r="E7" s="18">
        <f>E8+E23</f>
        <v>1270280.2</v>
      </c>
      <c r="F7" s="18">
        <f>F8+F23</f>
        <v>1235715.2</v>
      </c>
    </row>
    <row r="8" spans="1:6" s="10" customFormat="1" ht="89.25" customHeight="1" x14ac:dyDescent="0.3">
      <c r="A8" s="20"/>
      <c r="B8" s="20"/>
      <c r="C8" s="20" t="s">
        <v>5</v>
      </c>
      <c r="D8" s="21"/>
      <c r="E8" s="62">
        <f>SUM(E9:E22)</f>
        <v>581784.1</v>
      </c>
      <c r="F8" s="62">
        <f>SUM(F9:F22)</f>
        <v>578417.79999999993</v>
      </c>
    </row>
    <row r="9" spans="1:6" s="49" customFormat="1" ht="36.75" customHeight="1" x14ac:dyDescent="0.3">
      <c r="A9" s="22" t="s">
        <v>6</v>
      </c>
      <c r="B9" s="22" t="s">
        <v>7</v>
      </c>
      <c r="C9" s="23" t="s">
        <v>8</v>
      </c>
      <c r="D9" s="23" t="s">
        <v>9</v>
      </c>
      <c r="E9" s="24">
        <v>205634.8</v>
      </c>
      <c r="F9" s="24">
        <v>205634.8</v>
      </c>
    </row>
    <row r="10" spans="1:6" s="49" customFormat="1" ht="43.5" customHeight="1" x14ac:dyDescent="0.3">
      <c r="A10" s="22" t="s">
        <v>10</v>
      </c>
      <c r="B10" s="22" t="s">
        <v>11</v>
      </c>
      <c r="C10" s="23" t="s">
        <v>8</v>
      </c>
      <c r="D10" s="23" t="s">
        <v>12</v>
      </c>
      <c r="E10" s="24">
        <v>182299</v>
      </c>
      <c r="F10" s="24">
        <v>182299</v>
      </c>
    </row>
    <row r="11" spans="1:6" s="50" customFormat="1" ht="33.75" customHeight="1" x14ac:dyDescent="0.3">
      <c r="A11" s="22" t="s">
        <v>13</v>
      </c>
      <c r="B11" s="22" t="s">
        <v>14</v>
      </c>
      <c r="C11" s="23" t="s">
        <v>15</v>
      </c>
      <c r="D11" s="23" t="s">
        <v>16</v>
      </c>
      <c r="E11" s="24">
        <v>1658.8</v>
      </c>
      <c r="F11" s="24">
        <v>1658.8</v>
      </c>
    </row>
    <row r="12" spans="1:6" s="49" customFormat="1" ht="35.25" customHeight="1" x14ac:dyDescent="0.3">
      <c r="A12" s="22" t="s">
        <v>17</v>
      </c>
      <c r="B12" s="22" t="s">
        <v>18</v>
      </c>
      <c r="C12" s="23" t="s">
        <v>19</v>
      </c>
      <c r="D12" s="23" t="s">
        <v>20</v>
      </c>
      <c r="E12" s="24">
        <v>43220</v>
      </c>
      <c r="F12" s="24">
        <v>43220</v>
      </c>
    </row>
    <row r="13" spans="1:6" s="49" customFormat="1" ht="48" customHeight="1" x14ac:dyDescent="0.3">
      <c r="A13" s="22" t="s">
        <v>13</v>
      </c>
      <c r="B13" s="22" t="s">
        <v>170</v>
      </c>
      <c r="C13" s="23" t="s">
        <v>15</v>
      </c>
      <c r="D13" s="23" t="s">
        <v>171</v>
      </c>
      <c r="E13" s="24">
        <v>30846.7</v>
      </c>
      <c r="F13" s="24">
        <v>30846.7</v>
      </c>
    </row>
    <row r="14" spans="1:6" s="49" customFormat="1" ht="46.5" customHeight="1" x14ac:dyDescent="0.3">
      <c r="A14" s="22" t="s">
        <v>23</v>
      </c>
      <c r="B14" s="22" t="s">
        <v>24</v>
      </c>
      <c r="C14" s="25" t="s">
        <v>25</v>
      </c>
      <c r="D14" s="23" t="s">
        <v>26</v>
      </c>
      <c r="E14" s="24">
        <v>2521</v>
      </c>
      <c r="F14" s="24">
        <v>2497</v>
      </c>
    </row>
    <row r="15" spans="1:6" s="49" customFormat="1" ht="36.75" customHeight="1" x14ac:dyDescent="0.3">
      <c r="A15" s="22" t="s">
        <v>27</v>
      </c>
      <c r="B15" s="22" t="s">
        <v>28</v>
      </c>
      <c r="C15" s="23" t="s">
        <v>15</v>
      </c>
      <c r="D15" s="23" t="s">
        <v>29</v>
      </c>
      <c r="E15" s="24">
        <v>3.8</v>
      </c>
      <c r="F15" s="24">
        <v>3.8</v>
      </c>
    </row>
    <row r="16" spans="1:6" s="10" customFormat="1" ht="59.25" customHeight="1" x14ac:dyDescent="0.3">
      <c r="A16" s="22" t="s">
        <v>30</v>
      </c>
      <c r="B16" s="22" t="s">
        <v>31</v>
      </c>
      <c r="C16" s="23" t="s">
        <v>32</v>
      </c>
      <c r="D16" s="23" t="s">
        <v>33</v>
      </c>
      <c r="E16" s="24">
        <v>13.9</v>
      </c>
      <c r="F16" s="24">
        <v>11</v>
      </c>
    </row>
    <row r="17" spans="1:6" s="49" customFormat="1" ht="33.75" customHeight="1" x14ac:dyDescent="0.3">
      <c r="A17" s="22" t="s">
        <v>6</v>
      </c>
      <c r="B17" s="22" t="s">
        <v>35</v>
      </c>
      <c r="C17" s="23" t="s">
        <v>8</v>
      </c>
      <c r="D17" s="23" t="s">
        <v>36</v>
      </c>
      <c r="E17" s="24">
        <v>10972.1</v>
      </c>
      <c r="F17" s="24">
        <v>7658</v>
      </c>
    </row>
    <row r="18" spans="1:6" s="51" customFormat="1" ht="32.25" customHeight="1" x14ac:dyDescent="0.3">
      <c r="A18" s="22" t="s">
        <v>37</v>
      </c>
      <c r="B18" s="22" t="s">
        <v>38</v>
      </c>
      <c r="C18" s="23" t="s">
        <v>39</v>
      </c>
      <c r="D18" s="23" t="s">
        <v>40</v>
      </c>
      <c r="E18" s="24">
        <v>1354.8</v>
      </c>
      <c r="F18" s="24">
        <v>1354.8</v>
      </c>
    </row>
    <row r="19" spans="1:6" s="51" customFormat="1" ht="54" customHeight="1" x14ac:dyDescent="0.3">
      <c r="A19" s="22" t="s">
        <v>137</v>
      </c>
      <c r="B19" s="22" t="s">
        <v>194</v>
      </c>
      <c r="C19" s="23" t="s">
        <v>19</v>
      </c>
      <c r="D19" s="23" t="s">
        <v>195</v>
      </c>
      <c r="E19" s="24">
        <v>2145.1</v>
      </c>
      <c r="F19" s="24">
        <v>2145</v>
      </c>
    </row>
    <row r="20" spans="1:6" s="51" customFormat="1" ht="48.75" customHeight="1" x14ac:dyDescent="0.3">
      <c r="A20" s="22" t="s">
        <v>130</v>
      </c>
      <c r="B20" s="22" t="s">
        <v>34</v>
      </c>
      <c r="C20" s="23" t="s">
        <v>157</v>
      </c>
      <c r="D20" s="23" t="s">
        <v>172</v>
      </c>
      <c r="E20" s="24">
        <v>288.8</v>
      </c>
      <c r="F20" s="24">
        <v>288.8</v>
      </c>
    </row>
    <row r="21" spans="1:6" s="51" customFormat="1" ht="43.5" customHeight="1" x14ac:dyDescent="0.3">
      <c r="A21" s="22" t="s">
        <v>21</v>
      </c>
      <c r="B21" s="22" t="s">
        <v>180</v>
      </c>
      <c r="C21" s="23" t="s">
        <v>22</v>
      </c>
      <c r="D21" s="23" t="s">
        <v>41</v>
      </c>
      <c r="E21" s="24">
        <v>100792.8</v>
      </c>
      <c r="F21" s="24">
        <v>100767.6</v>
      </c>
    </row>
    <row r="22" spans="1:6" s="51" customFormat="1" ht="68.25" customHeight="1" x14ac:dyDescent="0.3">
      <c r="A22" s="22" t="s">
        <v>42</v>
      </c>
      <c r="B22" s="22" t="s">
        <v>43</v>
      </c>
      <c r="C22" s="23" t="s">
        <v>44</v>
      </c>
      <c r="D22" s="23" t="s">
        <v>45</v>
      </c>
      <c r="E22" s="24">
        <v>32.5</v>
      </c>
      <c r="F22" s="24">
        <v>32.5</v>
      </c>
    </row>
    <row r="23" spans="1:6" s="10" customFormat="1" ht="32.25" customHeight="1" x14ac:dyDescent="0.3">
      <c r="A23" s="57"/>
      <c r="B23" s="57"/>
      <c r="C23" s="58" t="s">
        <v>46</v>
      </c>
      <c r="D23" s="59"/>
      <c r="E23" s="60">
        <f>SUM(E24:E72)</f>
        <v>688496.1</v>
      </c>
      <c r="F23" s="60">
        <f>SUM(F24:F72)</f>
        <v>657297.4</v>
      </c>
    </row>
    <row r="24" spans="1:6" s="10" customFormat="1" ht="102" customHeight="1" x14ac:dyDescent="0.3">
      <c r="A24" s="22" t="s">
        <v>6</v>
      </c>
      <c r="B24" s="22" t="s">
        <v>47</v>
      </c>
      <c r="C24" s="23" t="s">
        <v>8</v>
      </c>
      <c r="D24" s="26" t="s">
        <v>48</v>
      </c>
      <c r="E24" s="24">
        <v>32275.8</v>
      </c>
      <c r="F24" s="24">
        <v>32275.8</v>
      </c>
    </row>
    <row r="25" spans="1:6" s="10" customFormat="1" ht="23.25" customHeight="1" x14ac:dyDescent="0.3">
      <c r="A25" s="22" t="s">
        <v>6</v>
      </c>
      <c r="B25" s="22" t="s">
        <v>165</v>
      </c>
      <c r="C25" s="23" t="s">
        <v>8</v>
      </c>
      <c r="D25" s="40" t="s">
        <v>166</v>
      </c>
      <c r="E25" s="24">
        <v>7500</v>
      </c>
      <c r="F25" s="24">
        <v>7500</v>
      </c>
    </row>
    <row r="26" spans="1:6" s="10" customFormat="1" ht="48.75" customHeight="1" x14ac:dyDescent="0.3">
      <c r="A26" s="22" t="s">
        <v>123</v>
      </c>
      <c r="B26" s="22" t="s">
        <v>189</v>
      </c>
      <c r="C26" s="23" t="s">
        <v>8</v>
      </c>
      <c r="D26" s="40" t="s">
        <v>167</v>
      </c>
      <c r="E26" s="24">
        <v>475</v>
      </c>
      <c r="F26" s="24">
        <v>475</v>
      </c>
    </row>
    <row r="27" spans="1:6" s="10" customFormat="1" ht="48.75" customHeight="1" x14ac:dyDescent="0.3">
      <c r="A27" s="22" t="s">
        <v>152</v>
      </c>
      <c r="B27" s="22" t="s">
        <v>153</v>
      </c>
      <c r="C27" s="23" t="s">
        <v>154</v>
      </c>
      <c r="D27" s="23" t="s">
        <v>151</v>
      </c>
      <c r="E27" s="24">
        <v>1682.7</v>
      </c>
      <c r="F27" s="24">
        <v>1682.7</v>
      </c>
    </row>
    <row r="28" spans="1:6" s="10" customFormat="1" ht="48.75" customHeight="1" x14ac:dyDescent="0.3">
      <c r="A28" s="22" t="s">
        <v>54</v>
      </c>
      <c r="B28" s="22" t="s">
        <v>155</v>
      </c>
      <c r="C28" s="23" t="s">
        <v>56</v>
      </c>
      <c r="D28" s="23" t="s">
        <v>156</v>
      </c>
      <c r="E28" s="24">
        <v>77930.100000000006</v>
      </c>
      <c r="F28" s="24">
        <v>77639</v>
      </c>
    </row>
    <row r="29" spans="1:6" s="10" customFormat="1" ht="48.75" customHeight="1" x14ac:dyDescent="0.3">
      <c r="A29" s="22" t="s">
        <v>42</v>
      </c>
      <c r="B29" s="22" t="s">
        <v>168</v>
      </c>
      <c r="C29" s="23" t="s">
        <v>44</v>
      </c>
      <c r="D29" s="23" t="s">
        <v>169</v>
      </c>
      <c r="E29" s="24">
        <v>4212.3999999999996</v>
      </c>
      <c r="F29" s="24">
        <v>4001.9</v>
      </c>
    </row>
    <row r="30" spans="1:6" s="52" customFormat="1" ht="48.75" customHeight="1" x14ac:dyDescent="0.3">
      <c r="A30" s="22" t="s">
        <v>49</v>
      </c>
      <c r="B30" s="22" t="s">
        <v>50</v>
      </c>
      <c r="C30" s="23" t="s">
        <v>8</v>
      </c>
      <c r="D30" s="23" t="s">
        <v>197</v>
      </c>
      <c r="E30" s="24">
        <v>859.1</v>
      </c>
      <c r="F30" s="24">
        <v>816.1</v>
      </c>
    </row>
    <row r="31" spans="1:6" s="52" customFormat="1" ht="18" customHeight="1" x14ac:dyDescent="0.3">
      <c r="A31" s="22" t="s">
        <v>51</v>
      </c>
      <c r="B31" s="22" t="s">
        <v>52</v>
      </c>
      <c r="C31" s="23" t="s">
        <v>44</v>
      </c>
      <c r="D31" s="23" t="s">
        <v>53</v>
      </c>
      <c r="E31" s="24">
        <v>4142.3</v>
      </c>
      <c r="F31" s="24">
        <v>3764.2</v>
      </c>
    </row>
    <row r="32" spans="1:6" s="52" customFormat="1" ht="78.75" hidden="1" customHeight="1" x14ac:dyDescent="0.3">
      <c r="A32" s="22" t="s">
        <v>54</v>
      </c>
      <c r="B32" s="22" t="s">
        <v>55</v>
      </c>
      <c r="C32" s="23" t="s">
        <v>56</v>
      </c>
      <c r="D32" s="23" t="s">
        <v>57</v>
      </c>
      <c r="E32" s="24"/>
      <c r="F32" s="24">
        <v>0</v>
      </c>
    </row>
    <row r="33" spans="1:6" s="52" customFormat="1" ht="81" customHeight="1" x14ac:dyDescent="0.3">
      <c r="A33" s="22" t="s">
        <v>58</v>
      </c>
      <c r="B33" s="22" t="s">
        <v>147</v>
      </c>
      <c r="C33" s="23" t="s">
        <v>59</v>
      </c>
      <c r="D33" s="23" t="s">
        <v>60</v>
      </c>
      <c r="E33" s="24">
        <v>8188.5</v>
      </c>
      <c r="F33" s="24">
        <v>7232.5</v>
      </c>
    </row>
    <row r="34" spans="1:6" s="10" customFormat="1" ht="79.8" x14ac:dyDescent="0.3">
      <c r="A34" s="22" t="s">
        <v>61</v>
      </c>
      <c r="B34" s="22" t="s">
        <v>62</v>
      </c>
      <c r="C34" s="23" t="s">
        <v>63</v>
      </c>
      <c r="D34" s="23" t="s">
        <v>64</v>
      </c>
      <c r="E34" s="24">
        <v>608.1</v>
      </c>
      <c r="F34" s="24">
        <v>608.1</v>
      </c>
    </row>
    <row r="35" spans="1:6" s="52" customFormat="1" ht="0.75" customHeight="1" x14ac:dyDescent="0.3">
      <c r="A35" s="27" t="s">
        <v>65</v>
      </c>
      <c r="B35" s="27" t="s">
        <v>66</v>
      </c>
      <c r="C35" s="23" t="s">
        <v>67</v>
      </c>
      <c r="D35" s="23" t="s">
        <v>68</v>
      </c>
      <c r="E35" s="24"/>
      <c r="F35" s="24"/>
    </row>
    <row r="36" spans="1:6" s="10" customFormat="1" ht="14.4" hidden="1" x14ac:dyDescent="0.3">
      <c r="A36" s="22"/>
      <c r="B36" s="22"/>
      <c r="C36" s="23"/>
      <c r="D36" s="23"/>
      <c r="E36" s="24"/>
      <c r="F36" s="24"/>
    </row>
    <row r="37" spans="1:6" s="10" customFormat="1" ht="14.4" hidden="1" x14ac:dyDescent="0.3">
      <c r="A37" s="22"/>
      <c r="B37" s="22"/>
      <c r="C37" s="23"/>
      <c r="D37" s="23"/>
      <c r="E37" s="24"/>
      <c r="F37" s="24"/>
    </row>
    <row r="38" spans="1:6" s="10" customFormat="1" ht="14.4" hidden="1" x14ac:dyDescent="0.3">
      <c r="A38" s="22"/>
      <c r="B38" s="22"/>
      <c r="C38" s="23"/>
      <c r="D38" s="23"/>
      <c r="E38" s="24"/>
      <c r="F38" s="24"/>
    </row>
    <row r="39" spans="1:6" s="10" customFormat="1" ht="14.4" hidden="1" x14ac:dyDescent="0.3">
      <c r="A39" s="22"/>
      <c r="B39" s="22"/>
      <c r="C39" s="23"/>
      <c r="D39" s="23"/>
      <c r="E39" s="24"/>
      <c r="F39" s="24"/>
    </row>
    <row r="40" spans="1:6" s="10" customFormat="1" ht="40.200000000000003" hidden="1" x14ac:dyDescent="0.3">
      <c r="A40" s="22" t="s">
        <v>69</v>
      </c>
      <c r="B40" s="22" t="s">
        <v>162</v>
      </c>
      <c r="C40" s="23" t="s">
        <v>71</v>
      </c>
      <c r="D40" s="23" t="s">
        <v>163</v>
      </c>
      <c r="E40" s="24"/>
      <c r="F40" s="24">
        <v>0</v>
      </c>
    </row>
    <row r="41" spans="1:6" s="10" customFormat="1" ht="62.25" customHeight="1" x14ac:dyDescent="0.3">
      <c r="A41" s="22" t="s">
        <v>69</v>
      </c>
      <c r="B41" s="22" t="s">
        <v>70</v>
      </c>
      <c r="C41" s="23" t="s">
        <v>71</v>
      </c>
      <c r="D41" s="23" t="s">
        <v>72</v>
      </c>
      <c r="E41" s="24">
        <v>389.3</v>
      </c>
      <c r="F41" s="24">
        <v>389.3</v>
      </c>
    </row>
    <row r="42" spans="1:6" s="10" customFormat="1" ht="40.200000000000003" hidden="1" x14ac:dyDescent="0.3">
      <c r="A42" s="22" t="s">
        <v>54</v>
      </c>
      <c r="B42" s="22" t="s">
        <v>73</v>
      </c>
      <c r="C42" s="23" t="s">
        <v>56</v>
      </c>
      <c r="D42" s="23" t="s">
        <v>74</v>
      </c>
      <c r="E42" s="24"/>
      <c r="F42" s="24"/>
    </row>
    <row r="43" spans="1:6" s="10" customFormat="1" ht="14.4" hidden="1" x14ac:dyDescent="0.3">
      <c r="A43" s="22" t="s">
        <v>75</v>
      </c>
      <c r="B43" s="22"/>
      <c r="C43" s="23" t="s">
        <v>8</v>
      </c>
      <c r="D43" s="23" t="s">
        <v>76</v>
      </c>
      <c r="E43" s="24"/>
      <c r="F43" s="24"/>
    </row>
    <row r="44" spans="1:6" s="53" customFormat="1" ht="27" hidden="1" x14ac:dyDescent="0.3">
      <c r="A44" s="22" t="s">
        <v>77</v>
      </c>
      <c r="B44" s="22"/>
      <c r="C44" s="23" t="s">
        <v>56</v>
      </c>
      <c r="D44" s="28" t="s">
        <v>78</v>
      </c>
      <c r="E44" s="24"/>
      <c r="F44" s="24"/>
    </row>
    <row r="45" spans="1:6" s="10" customFormat="1" ht="53.4" hidden="1" x14ac:dyDescent="0.3">
      <c r="A45" s="22" t="s">
        <v>21</v>
      </c>
      <c r="B45" s="22" t="s">
        <v>79</v>
      </c>
      <c r="C45" s="23" t="s">
        <v>56</v>
      </c>
      <c r="D45" s="23" t="s">
        <v>80</v>
      </c>
      <c r="E45" s="24"/>
      <c r="F45" s="24"/>
    </row>
    <row r="46" spans="1:6" s="10" customFormat="1" ht="66" hidden="1" customHeight="1" x14ac:dyDescent="0.3">
      <c r="A46" s="22" t="s">
        <v>21</v>
      </c>
      <c r="B46" s="22" t="s">
        <v>81</v>
      </c>
      <c r="C46" s="23" t="s">
        <v>56</v>
      </c>
      <c r="D46" s="23" t="s">
        <v>82</v>
      </c>
      <c r="E46" s="24"/>
      <c r="F46" s="24"/>
    </row>
    <row r="47" spans="1:6" s="10" customFormat="1" ht="66" customHeight="1" x14ac:dyDescent="0.3">
      <c r="A47" s="22" t="s">
        <v>58</v>
      </c>
      <c r="B47" s="22" t="s">
        <v>185</v>
      </c>
      <c r="C47" s="23" t="s">
        <v>59</v>
      </c>
      <c r="D47" s="23" t="s">
        <v>176</v>
      </c>
      <c r="E47" s="24">
        <v>38721.800000000003</v>
      </c>
      <c r="F47" s="24">
        <v>38474.9</v>
      </c>
    </row>
    <row r="48" spans="1:6" s="10" customFormat="1" ht="32.25" customHeight="1" x14ac:dyDescent="0.3">
      <c r="A48" s="22" t="s">
        <v>21</v>
      </c>
      <c r="B48" s="22" t="s">
        <v>183</v>
      </c>
      <c r="C48" s="23" t="s">
        <v>56</v>
      </c>
      <c r="D48" s="23" t="s">
        <v>83</v>
      </c>
      <c r="E48" s="24">
        <v>4680.5</v>
      </c>
      <c r="F48" s="24">
        <v>4680.5</v>
      </c>
    </row>
    <row r="49" spans="1:6" s="10" customFormat="1" ht="42" hidden="1" customHeight="1" x14ac:dyDescent="0.3">
      <c r="A49" s="22" t="s">
        <v>21</v>
      </c>
      <c r="B49" s="22" t="s">
        <v>84</v>
      </c>
      <c r="C49" s="23" t="s">
        <v>56</v>
      </c>
      <c r="D49" s="23" t="s">
        <v>85</v>
      </c>
      <c r="E49" s="24"/>
      <c r="F49" s="24"/>
    </row>
    <row r="50" spans="1:6" s="10" customFormat="1" ht="33.75" hidden="1" customHeight="1" x14ac:dyDescent="0.3">
      <c r="A50" s="22" t="s">
        <v>21</v>
      </c>
      <c r="B50" s="22"/>
      <c r="C50" s="23" t="s">
        <v>56</v>
      </c>
      <c r="D50" s="23" t="s">
        <v>86</v>
      </c>
      <c r="E50" s="24"/>
      <c r="F50" s="24"/>
    </row>
    <row r="51" spans="1:6" s="10" customFormat="1" ht="28.5" hidden="1" customHeight="1" x14ac:dyDescent="0.3">
      <c r="A51" s="22" t="s">
        <v>21</v>
      </c>
      <c r="B51" s="22" t="s">
        <v>87</v>
      </c>
      <c r="C51" s="23" t="s">
        <v>56</v>
      </c>
      <c r="D51" s="23" t="s">
        <v>88</v>
      </c>
      <c r="E51" s="24"/>
      <c r="F51" s="24"/>
    </row>
    <row r="52" spans="1:6" s="10" customFormat="1" ht="35.25" hidden="1" customHeight="1" x14ac:dyDescent="0.3">
      <c r="A52" s="22" t="s">
        <v>10</v>
      </c>
      <c r="B52" s="22" t="s">
        <v>89</v>
      </c>
      <c r="C52" s="23" t="s">
        <v>8</v>
      </c>
      <c r="D52" s="23" t="s">
        <v>90</v>
      </c>
      <c r="E52" s="24"/>
      <c r="F52" s="24"/>
    </row>
    <row r="53" spans="1:6" s="10" customFormat="1" ht="35.25" hidden="1" customHeight="1" x14ac:dyDescent="0.3">
      <c r="A53" s="22" t="s">
        <v>6</v>
      </c>
      <c r="B53" s="22" t="s">
        <v>89</v>
      </c>
      <c r="C53" s="23" t="s">
        <v>8</v>
      </c>
      <c r="D53" s="23" t="s">
        <v>91</v>
      </c>
      <c r="E53" s="24"/>
      <c r="F53" s="24"/>
    </row>
    <row r="54" spans="1:6" s="10" customFormat="1" ht="30" hidden="1" customHeight="1" x14ac:dyDescent="0.3">
      <c r="A54" s="22" t="s">
        <v>58</v>
      </c>
      <c r="B54" s="22" t="s">
        <v>92</v>
      </c>
      <c r="C54" s="23" t="s">
        <v>56</v>
      </c>
      <c r="D54" s="23" t="s">
        <v>93</v>
      </c>
      <c r="E54" s="24"/>
      <c r="F54" s="24"/>
    </row>
    <row r="55" spans="1:6" s="50" customFormat="1" ht="29.25" hidden="1" customHeight="1" x14ac:dyDescent="0.3">
      <c r="A55" s="22" t="s">
        <v>94</v>
      </c>
      <c r="B55" s="22" t="s">
        <v>95</v>
      </c>
      <c r="C55" s="23" t="s">
        <v>19</v>
      </c>
      <c r="D55" s="23" t="s">
        <v>96</v>
      </c>
      <c r="E55" s="24"/>
      <c r="F55" s="24"/>
    </row>
    <row r="56" spans="1:6" s="10" customFormat="1" ht="11.25" hidden="1" customHeight="1" x14ac:dyDescent="0.3">
      <c r="A56" s="22" t="s">
        <v>21</v>
      </c>
      <c r="B56" s="22" t="s">
        <v>97</v>
      </c>
      <c r="C56" s="23" t="s">
        <v>56</v>
      </c>
      <c r="D56" s="23" t="s">
        <v>98</v>
      </c>
      <c r="E56" s="24"/>
      <c r="F56" s="24"/>
    </row>
    <row r="57" spans="1:6" s="10" customFormat="1" ht="29.25" customHeight="1" x14ac:dyDescent="0.3">
      <c r="A57" s="22" t="s">
        <v>69</v>
      </c>
      <c r="B57" s="22" t="s">
        <v>164</v>
      </c>
      <c r="C57" s="23" t="s">
        <v>71</v>
      </c>
      <c r="D57" s="54" t="s">
        <v>113</v>
      </c>
      <c r="E57" s="24">
        <v>59.5</v>
      </c>
      <c r="F57" s="24">
        <v>59.5</v>
      </c>
    </row>
    <row r="58" spans="1:6" s="10" customFormat="1" ht="43.5" customHeight="1" x14ac:dyDescent="0.3">
      <c r="A58" s="22" t="s">
        <v>69</v>
      </c>
      <c r="B58" s="22" t="s">
        <v>187</v>
      </c>
      <c r="C58" s="23" t="s">
        <v>71</v>
      </c>
      <c r="D58" s="23" t="s">
        <v>161</v>
      </c>
      <c r="E58" s="24">
        <v>8000</v>
      </c>
      <c r="F58" s="24">
        <v>8000</v>
      </c>
    </row>
    <row r="59" spans="1:6" s="10" customFormat="1" ht="39.75" customHeight="1" x14ac:dyDescent="0.3">
      <c r="A59" s="29" t="s">
        <v>58</v>
      </c>
      <c r="B59" s="22" t="s">
        <v>99</v>
      </c>
      <c r="C59" s="30" t="s">
        <v>59</v>
      </c>
      <c r="D59" s="30" t="s">
        <v>100</v>
      </c>
      <c r="E59" s="24">
        <v>776.9</v>
      </c>
      <c r="F59" s="24">
        <v>776.9</v>
      </c>
    </row>
    <row r="60" spans="1:6" s="10" customFormat="1" ht="51" customHeight="1" x14ac:dyDescent="0.3">
      <c r="A60" s="31" t="s">
        <v>199</v>
      </c>
      <c r="B60" s="63" t="s">
        <v>101</v>
      </c>
      <c r="C60" s="23" t="s">
        <v>198</v>
      </c>
      <c r="D60" s="64" t="s">
        <v>181</v>
      </c>
      <c r="E60" s="24">
        <f>4090+19918.3</f>
        <v>24008.3</v>
      </c>
      <c r="F60" s="24">
        <f>4090+19868.9</f>
        <v>23958.9</v>
      </c>
    </row>
    <row r="61" spans="1:6" s="50" customFormat="1" ht="65.25" customHeight="1" x14ac:dyDescent="0.3">
      <c r="A61" s="22" t="s">
        <v>42</v>
      </c>
      <c r="B61" s="22" t="s">
        <v>102</v>
      </c>
      <c r="C61" s="23" t="s">
        <v>103</v>
      </c>
      <c r="D61" s="23" t="s">
        <v>182</v>
      </c>
      <c r="E61" s="24">
        <v>509.1</v>
      </c>
      <c r="F61" s="24">
        <v>500.8</v>
      </c>
    </row>
    <row r="62" spans="1:6" s="50" customFormat="1" ht="36.75" hidden="1" customHeight="1" x14ac:dyDescent="0.3">
      <c r="A62" s="22" t="s">
        <v>58</v>
      </c>
      <c r="B62" s="22" t="s">
        <v>104</v>
      </c>
      <c r="C62" s="23" t="s">
        <v>56</v>
      </c>
      <c r="D62" s="23" t="s">
        <v>105</v>
      </c>
      <c r="E62" s="24"/>
      <c r="F62" s="24"/>
    </row>
    <row r="63" spans="1:6" s="50" customFormat="1" ht="21" hidden="1" customHeight="1" x14ac:dyDescent="0.3">
      <c r="A63" s="22" t="s">
        <v>58</v>
      </c>
      <c r="B63" s="22" t="s">
        <v>106</v>
      </c>
      <c r="C63" s="23" t="s">
        <v>56</v>
      </c>
      <c r="D63" s="23" t="s">
        <v>107</v>
      </c>
      <c r="E63" s="24"/>
      <c r="F63" s="24"/>
    </row>
    <row r="64" spans="1:6" s="50" customFormat="1" ht="22.5" hidden="1" customHeight="1" x14ac:dyDescent="0.3">
      <c r="A64" s="22" t="s">
        <v>58</v>
      </c>
      <c r="B64" s="22" t="s">
        <v>108</v>
      </c>
      <c r="C64" s="23" t="s">
        <v>56</v>
      </c>
      <c r="D64" s="23" t="s">
        <v>109</v>
      </c>
      <c r="E64" s="24"/>
      <c r="F64" s="24"/>
    </row>
    <row r="65" spans="1:6" s="55" customFormat="1" ht="0.75" hidden="1" customHeight="1" x14ac:dyDescent="0.3">
      <c r="A65" s="22" t="s">
        <v>65</v>
      </c>
      <c r="B65" s="22" t="s">
        <v>110</v>
      </c>
      <c r="C65" s="23" t="s">
        <v>111</v>
      </c>
      <c r="D65" s="23" t="s">
        <v>112</v>
      </c>
      <c r="E65" s="24"/>
      <c r="F65" s="24"/>
    </row>
    <row r="66" spans="1:6" s="55" customFormat="1" ht="32.25" customHeight="1" x14ac:dyDescent="0.3">
      <c r="A66" s="22" t="s">
        <v>69</v>
      </c>
      <c r="B66" s="22" t="s">
        <v>188</v>
      </c>
      <c r="C66" s="32" t="s">
        <v>71</v>
      </c>
      <c r="D66" s="54" t="s">
        <v>113</v>
      </c>
      <c r="E66" s="41">
        <f>11834.4+3600.7</f>
        <v>15435.099999999999</v>
      </c>
      <c r="F66" s="41">
        <f>11834.4+3600.7</f>
        <v>15435.099999999999</v>
      </c>
    </row>
    <row r="67" spans="1:6" s="55" customFormat="1" ht="74.25" customHeight="1" x14ac:dyDescent="0.3">
      <c r="A67" s="22" t="s">
        <v>54</v>
      </c>
      <c r="B67" s="22" t="s">
        <v>114</v>
      </c>
      <c r="C67" s="33" t="s">
        <v>22</v>
      </c>
      <c r="D67" s="23" t="s">
        <v>115</v>
      </c>
      <c r="E67" s="24">
        <v>11451.8</v>
      </c>
      <c r="F67" s="24">
        <v>11451.8</v>
      </c>
    </row>
    <row r="68" spans="1:6" s="55" customFormat="1" ht="82.5" customHeight="1" x14ac:dyDescent="0.3">
      <c r="A68" s="22" t="s">
        <v>58</v>
      </c>
      <c r="B68" s="22" t="s">
        <v>177</v>
      </c>
      <c r="C68" s="33" t="s">
        <v>59</v>
      </c>
      <c r="D68" s="23" t="s">
        <v>186</v>
      </c>
      <c r="E68" s="24">
        <v>27072.2</v>
      </c>
      <c r="F68" s="24">
        <v>0</v>
      </c>
    </row>
    <row r="69" spans="1:6" s="55" customFormat="1" ht="18.75" hidden="1" customHeight="1" x14ac:dyDescent="0.3">
      <c r="A69" s="22" t="s">
        <v>21</v>
      </c>
      <c r="B69" s="22" t="s">
        <v>116</v>
      </c>
      <c r="C69" s="23" t="s">
        <v>22</v>
      </c>
      <c r="D69" s="23" t="s">
        <v>117</v>
      </c>
      <c r="E69" s="24"/>
      <c r="F69" s="24"/>
    </row>
    <row r="70" spans="1:6" s="55" customFormat="1" ht="25.5" hidden="1" customHeight="1" x14ac:dyDescent="0.3">
      <c r="A70" s="22" t="s">
        <v>21</v>
      </c>
      <c r="B70" s="22" t="s">
        <v>118</v>
      </c>
      <c r="C70" s="23" t="s">
        <v>22</v>
      </c>
      <c r="D70" s="23" t="s">
        <v>119</v>
      </c>
      <c r="E70" s="24"/>
      <c r="F70" s="24">
        <v>0</v>
      </c>
    </row>
    <row r="71" spans="1:6" s="55" customFormat="1" ht="45.75" customHeight="1" x14ac:dyDescent="0.3">
      <c r="A71" s="22" t="s">
        <v>6</v>
      </c>
      <c r="B71" s="22" t="s">
        <v>120</v>
      </c>
      <c r="C71" s="33" t="s">
        <v>8</v>
      </c>
      <c r="D71" s="23" t="s">
        <v>121</v>
      </c>
      <c r="E71" s="24">
        <v>20829</v>
      </c>
      <c r="F71" s="24">
        <v>19541.5</v>
      </c>
    </row>
    <row r="72" spans="1:6" s="55" customFormat="1" ht="87.75" customHeight="1" x14ac:dyDescent="0.3">
      <c r="A72" s="22" t="s">
        <v>51</v>
      </c>
      <c r="B72" s="22" t="s">
        <v>184</v>
      </c>
      <c r="C72" s="23" t="s">
        <v>44</v>
      </c>
      <c r="D72" s="23" t="s">
        <v>122</v>
      </c>
      <c r="E72" s="24">
        <v>398688.6</v>
      </c>
      <c r="F72" s="24">
        <v>398032.9</v>
      </c>
    </row>
    <row r="73" spans="1:6" s="55" customFormat="1" ht="0.75" hidden="1" customHeight="1" x14ac:dyDescent="0.3">
      <c r="A73" s="22" t="s">
        <v>123</v>
      </c>
      <c r="B73" s="22" t="s">
        <v>124</v>
      </c>
      <c r="C73" s="33" t="s">
        <v>125</v>
      </c>
      <c r="D73" s="23" t="s">
        <v>126</v>
      </c>
      <c r="E73" s="24"/>
      <c r="F73" s="24"/>
    </row>
    <row r="74" spans="1:6" s="53" customFormat="1" ht="36.75" customHeight="1" x14ac:dyDescent="0.3">
      <c r="A74" s="57"/>
      <c r="B74" s="57"/>
      <c r="C74" s="58" t="s">
        <v>127</v>
      </c>
      <c r="D74" s="59"/>
      <c r="E74" s="61">
        <f>SUM(E75:E87)</f>
        <v>125125.90000000001</v>
      </c>
      <c r="F74" s="61">
        <f>SUM(F75:F87)</f>
        <v>100140</v>
      </c>
    </row>
    <row r="75" spans="1:6" s="53" customFormat="1" ht="84" customHeight="1" x14ac:dyDescent="0.3">
      <c r="A75" s="31" t="s">
        <v>17</v>
      </c>
      <c r="B75" s="34" t="s">
        <v>128</v>
      </c>
      <c r="C75" s="23" t="s">
        <v>19</v>
      </c>
      <c r="D75" s="23" t="s">
        <v>129</v>
      </c>
      <c r="E75" s="24">
        <v>4846.3999999999996</v>
      </c>
      <c r="F75" s="24">
        <v>4846.3999999999996</v>
      </c>
    </row>
    <row r="76" spans="1:6" s="53" customFormat="1" ht="51.75" customHeight="1" x14ac:dyDescent="0.3">
      <c r="A76" s="31" t="s">
        <v>17</v>
      </c>
      <c r="B76" s="34" t="s">
        <v>174</v>
      </c>
      <c r="C76" s="23" t="s">
        <v>19</v>
      </c>
      <c r="D76" s="23" t="s">
        <v>173</v>
      </c>
      <c r="E76" s="24">
        <v>1717.2</v>
      </c>
      <c r="F76" s="24">
        <v>1717.2</v>
      </c>
    </row>
    <row r="77" spans="1:6" s="53" customFormat="1" ht="45" customHeight="1" x14ac:dyDescent="0.3">
      <c r="A77" s="31" t="s">
        <v>21</v>
      </c>
      <c r="B77" s="34">
        <v>9900020540</v>
      </c>
      <c r="C77" s="23" t="s">
        <v>56</v>
      </c>
      <c r="D77" s="23" t="s">
        <v>175</v>
      </c>
      <c r="E77" s="24">
        <v>89440.3</v>
      </c>
      <c r="F77" s="24">
        <v>67310.399999999994</v>
      </c>
    </row>
    <row r="78" spans="1:6" s="50" customFormat="1" ht="105.75" customHeight="1" x14ac:dyDescent="0.3">
      <c r="A78" s="22" t="s">
        <v>130</v>
      </c>
      <c r="B78" s="22" t="s">
        <v>131</v>
      </c>
      <c r="C78" s="33" t="s">
        <v>19</v>
      </c>
      <c r="D78" s="23" t="s">
        <v>132</v>
      </c>
      <c r="E78" s="24">
        <v>27.6</v>
      </c>
      <c r="F78" s="24">
        <v>27.6</v>
      </c>
    </row>
    <row r="79" spans="1:6" s="50" customFormat="1" ht="36" customHeight="1" x14ac:dyDescent="0.3">
      <c r="A79" s="27" t="s">
        <v>148</v>
      </c>
      <c r="B79" s="27" t="s">
        <v>149</v>
      </c>
      <c r="C79" s="23" t="s">
        <v>150</v>
      </c>
      <c r="D79" s="23" t="s">
        <v>196</v>
      </c>
      <c r="E79" s="24">
        <v>1000</v>
      </c>
      <c r="F79" s="24">
        <v>1000</v>
      </c>
    </row>
    <row r="80" spans="1:6" s="50" customFormat="1" ht="72" customHeight="1" x14ac:dyDescent="0.3">
      <c r="A80" s="27" t="s">
        <v>6</v>
      </c>
      <c r="B80" s="27" t="s">
        <v>192</v>
      </c>
      <c r="C80" s="23" t="s">
        <v>8</v>
      </c>
      <c r="D80" s="35" t="s">
        <v>193</v>
      </c>
      <c r="E80" s="24">
        <v>3.9</v>
      </c>
      <c r="F80" s="24">
        <v>3.9</v>
      </c>
    </row>
    <row r="81" spans="1:6" s="50" customFormat="1" ht="91.5" customHeight="1" x14ac:dyDescent="0.3">
      <c r="A81" s="27" t="s">
        <v>6</v>
      </c>
      <c r="B81" s="27" t="s">
        <v>133</v>
      </c>
      <c r="C81" s="23" t="s">
        <v>8</v>
      </c>
      <c r="D81" s="23" t="s">
        <v>134</v>
      </c>
      <c r="E81" s="24">
        <v>23851.3</v>
      </c>
      <c r="F81" s="24">
        <v>21075.7</v>
      </c>
    </row>
    <row r="82" spans="1:6" s="50" customFormat="1" ht="123.75" customHeight="1" x14ac:dyDescent="0.3">
      <c r="A82" s="27" t="s">
        <v>6</v>
      </c>
      <c r="B82" s="27" t="s">
        <v>135</v>
      </c>
      <c r="C82" s="23" t="s">
        <v>8</v>
      </c>
      <c r="D82" s="23" t="s">
        <v>136</v>
      </c>
      <c r="E82" s="24">
        <v>979.1</v>
      </c>
      <c r="F82" s="24">
        <v>979.1</v>
      </c>
    </row>
    <row r="83" spans="1:6" s="50" customFormat="1" ht="73.5" customHeight="1" x14ac:dyDescent="0.3">
      <c r="A83" s="22" t="s">
        <v>137</v>
      </c>
      <c r="B83" s="22" t="s">
        <v>138</v>
      </c>
      <c r="C83" s="33" t="s">
        <v>19</v>
      </c>
      <c r="D83" s="23" t="s">
        <v>139</v>
      </c>
      <c r="E83" s="24">
        <v>1984.7</v>
      </c>
      <c r="F83" s="24">
        <v>1984.7</v>
      </c>
    </row>
    <row r="84" spans="1:6" s="50" customFormat="1" ht="91.5" customHeight="1" x14ac:dyDescent="0.3">
      <c r="A84" s="22" t="s">
        <v>123</v>
      </c>
      <c r="B84" s="22" t="s">
        <v>140</v>
      </c>
      <c r="C84" s="23" t="s">
        <v>19</v>
      </c>
      <c r="D84" s="35" t="s">
        <v>141</v>
      </c>
      <c r="E84" s="24">
        <v>2</v>
      </c>
      <c r="F84" s="24">
        <v>2</v>
      </c>
    </row>
    <row r="85" spans="1:6" s="50" customFormat="1" ht="58.5" customHeight="1" x14ac:dyDescent="0.3">
      <c r="A85" s="22" t="s">
        <v>6</v>
      </c>
      <c r="B85" s="22" t="s">
        <v>191</v>
      </c>
      <c r="C85" s="23" t="s">
        <v>8</v>
      </c>
      <c r="D85" s="35" t="s">
        <v>190</v>
      </c>
      <c r="E85" s="24">
        <v>93.7</v>
      </c>
      <c r="F85" s="24">
        <v>90</v>
      </c>
    </row>
    <row r="86" spans="1:6" s="50" customFormat="1" ht="76.2" customHeight="1" x14ac:dyDescent="0.3">
      <c r="A86" s="22" t="s">
        <v>6</v>
      </c>
      <c r="B86" s="22" t="s">
        <v>142</v>
      </c>
      <c r="C86" s="23" t="s">
        <v>8</v>
      </c>
      <c r="D86" s="35" t="s">
        <v>143</v>
      </c>
      <c r="E86" s="24">
        <v>217.7</v>
      </c>
      <c r="F86" s="24">
        <v>141</v>
      </c>
    </row>
    <row r="87" spans="1:6" s="50" customFormat="1" ht="51" customHeight="1" x14ac:dyDescent="0.3">
      <c r="A87" s="22" t="s">
        <v>123</v>
      </c>
      <c r="B87" s="22" t="s">
        <v>144</v>
      </c>
      <c r="C87" s="23" t="s">
        <v>8</v>
      </c>
      <c r="D87" s="35" t="s">
        <v>145</v>
      </c>
      <c r="E87" s="24">
        <v>962</v>
      </c>
      <c r="F87" s="24">
        <v>962</v>
      </c>
    </row>
    <row r="88" spans="1:6" s="10" customFormat="1" ht="1.5" hidden="1" customHeight="1" x14ac:dyDescent="0.25">
      <c r="A88" s="36">
        <v>1403</v>
      </c>
      <c r="B88" s="36">
        <v>990020540</v>
      </c>
      <c r="C88" s="36" t="s">
        <v>146</v>
      </c>
      <c r="D88" s="39"/>
      <c r="E88" s="37"/>
      <c r="F88" s="38"/>
    </row>
    <row r="89" spans="1:6" s="10" customFormat="1" x14ac:dyDescent="0.25">
      <c r="A89" s="8"/>
      <c r="B89" s="8"/>
      <c r="C89" s="56"/>
      <c r="D89" s="7" t="s">
        <v>158</v>
      </c>
      <c r="E89" s="7"/>
      <c r="F89" s="8"/>
    </row>
    <row r="90" spans="1:6" s="10" customFormat="1" x14ac:dyDescent="0.25">
      <c r="A90" s="8"/>
      <c r="B90" s="8"/>
      <c r="C90" s="56"/>
      <c r="D90" s="7"/>
      <c r="E90" s="7"/>
      <c r="F90" s="8"/>
    </row>
    <row r="91" spans="1:6" s="10" customFormat="1" x14ac:dyDescent="0.25">
      <c r="A91" s="8"/>
      <c r="B91" s="8"/>
      <c r="C91" s="56"/>
      <c r="D91" s="7"/>
      <c r="E91" s="7"/>
      <c r="F91" s="8"/>
    </row>
    <row r="92" spans="1:6" s="10" customFormat="1" x14ac:dyDescent="0.25">
      <c r="A92" s="8"/>
      <c r="B92" s="8"/>
      <c r="C92" s="56"/>
      <c r="D92" s="7"/>
      <c r="E92" s="7"/>
      <c r="F92" s="8"/>
    </row>
    <row r="93" spans="1:6" s="10" customFormat="1" x14ac:dyDescent="0.25">
      <c r="A93" s="8"/>
      <c r="B93" s="8"/>
      <c r="C93" s="56"/>
      <c r="D93" s="7"/>
      <c r="E93" s="7"/>
      <c r="F93" s="8"/>
    </row>
    <row r="94" spans="1:6" s="10" customFormat="1" x14ac:dyDescent="0.25">
      <c r="A94" s="8"/>
      <c r="B94" s="8"/>
      <c r="C94" s="56"/>
      <c r="D94" s="7"/>
      <c r="E94" s="7"/>
      <c r="F94" s="8"/>
    </row>
    <row r="95" spans="1:6" s="10" customFormat="1" x14ac:dyDescent="0.25">
      <c r="A95" s="8"/>
      <c r="B95" s="8"/>
      <c r="C95" s="56"/>
      <c r="D95" s="7"/>
      <c r="E95" s="7"/>
      <c r="F95" s="8"/>
    </row>
    <row r="96" spans="1:6" s="10" customFormat="1" x14ac:dyDescent="0.25">
      <c r="A96" s="8"/>
      <c r="B96" s="8"/>
      <c r="C96" s="56"/>
      <c r="D96" s="7"/>
      <c r="E96" s="7"/>
      <c r="F96" s="8"/>
    </row>
    <row r="97" spans="1:6" s="10" customFormat="1" x14ac:dyDescent="0.25">
      <c r="A97" s="8"/>
      <c r="B97" s="8"/>
      <c r="C97" s="56"/>
      <c r="D97" s="7"/>
      <c r="E97" s="7"/>
      <c r="F97" s="8"/>
    </row>
    <row r="98" spans="1:6" s="10" customFormat="1" x14ac:dyDescent="0.25">
      <c r="A98" s="8"/>
      <c r="B98" s="8"/>
      <c r="C98" s="56"/>
      <c r="D98" s="7"/>
      <c r="E98" s="7"/>
      <c r="F98" s="8"/>
    </row>
    <row r="99" spans="1:6" s="10" customFormat="1" x14ac:dyDescent="0.25">
      <c r="A99" s="8"/>
      <c r="B99" s="8"/>
      <c r="C99" s="56"/>
      <c r="D99" s="7"/>
      <c r="E99" s="7"/>
      <c r="F99" s="8"/>
    </row>
    <row r="100" spans="1:6" s="10" customFormat="1" x14ac:dyDescent="0.25">
      <c r="A100" s="8"/>
      <c r="B100" s="8"/>
      <c r="C100" s="56"/>
      <c r="D100" s="7"/>
      <c r="E100" s="7"/>
      <c r="F100" s="8"/>
    </row>
    <row r="101" spans="1:6" s="10" customFormat="1" x14ac:dyDescent="0.25">
      <c r="A101" s="8"/>
      <c r="B101" s="8"/>
      <c r="C101" s="56"/>
      <c r="D101" s="7"/>
      <c r="E101" s="7"/>
      <c r="F101" s="8"/>
    </row>
    <row r="102" spans="1:6" s="10" customFormat="1" x14ac:dyDescent="0.25">
      <c r="A102" s="8"/>
      <c r="B102" s="8"/>
      <c r="C102" s="56"/>
      <c r="D102" s="7"/>
      <c r="E102" s="7"/>
      <c r="F102" s="8"/>
    </row>
    <row r="103" spans="1:6" s="10" customFormat="1" x14ac:dyDescent="0.25">
      <c r="A103" s="8"/>
      <c r="B103" s="8"/>
      <c r="C103" s="56"/>
      <c r="D103" s="7"/>
      <c r="E103" s="7"/>
      <c r="F103" s="8"/>
    </row>
    <row r="104" spans="1:6" s="10" customFormat="1" x14ac:dyDescent="0.25">
      <c r="A104" s="8"/>
      <c r="B104" s="8"/>
      <c r="C104" s="56"/>
      <c r="D104" s="7"/>
      <c r="E104" s="7"/>
      <c r="F104" s="8"/>
    </row>
    <row r="105" spans="1:6" s="10" customFormat="1" x14ac:dyDescent="0.25">
      <c r="A105" s="8"/>
      <c r="B105" s="8"/>
      <c r="C105" s="56"/>
      <c r="D105" s="7"/>
      <c r="E105" s="7"/>
      <c r="F105" s="8"/>
    </row>
    <row r="106" spans="1:6" s="10" customFormat="1" x14ac:dyDescent="0.25">
      <c r="A106" s="8"/>
      <c r="B106" s="8"/>
      <c r="C106" s="56"/>
      <c r="D106" s="7"/>
      <c r="E106" s="7"/>
      <c r="F106" s="8"/>
    </row>
    <row r="107" spans="1:6" s="10" customFormat="1" x14ac:dyDescent="0.25">
      <c r="A107" s="8"/>
      <c r="B107" s="8"/>
      <c r="C107" s="56"/>
      <c r="D107" s="7"/>
      <c r="E107" s="7"/>
      <c r="F107" s="8"/>
    </row>
    <row r="108" spans="1:6" s="10" customFormat="1" x14ac:dyDescent="0.25">
      <c r="A108" s="8"/>
      <c r="B108" s="8"/>
      <c r="C108" s="56"/>
      <c r="D108" s="7"/>
      <c r="E108" s="7"/>
      <c r="F108" s="8"/>
    </row>
    <row r="109" spans="1:6" x14ac:dyDescent="0.25">
      <c r="A109" s="4"/>
      <c r="B109" s="4"/>
      <c r="C109" s="5"/>
      <c r="D109" s="6"/>
      <c r="E109" s="7"/>
      <c r="F109" s="8"/>
    </row>
    <row r="110" spans="1:6" x14ac:dyDescent="0.25">
      <c r="A110" s="4"/>
      <c r="B110" s="4"/>
      <c r="C110" s="5"/>
      <c r="D110" s="6"/>
      <c r="E110" s="7"/>
      <c r="F110" s="8"/>
    </row>
    <row r="111" spans="1:6" x14ac:dyDescent="0.25">
      <c r="A111" s="4"/>
      <c r="B111" s="4"/>
      <c r="C111" s="5"/>
      <c r="D111" s="6"/>
      <c r="E111" s="7"/>
      <c r="F111" s="8"/>
    </row>
    <row r="112" spans="1:6" x14ac:dyDescent="0.25">
      <c r="A112" s="4"/>
      <c r="B112" s="4"/>
      <c r="C112" s="5"/>
      <c r="D112" s="6"/>
      <c r="E112" s="7"/>
      <c r="F112" s="8"/>
    </row>
    <row r="113" spans="1:6" x14ac:dyDescent="0.25">
      <c r="A113" s="4"/>
      <c r="B113" s="4"/>
      <c r="C113" s="5"/>
      <c r="D113" s="6"/>
      <c r="E113" s="7"/>
      <c r="F113" s="8"/>
    </row>
    <row r="114" spans="1:6" x14ac:dyDescent="0.25">
      <c r="A114" s="4"/>
      <c r="B114" s="4"/>
      <c r="C114" s="5"/>
      <c r="D114" s="6"/>
      <c r="E114" s="7"/>
      <c r="F114" s="8"/>
    </row>
    <row r="115" spans="1:6" x14ac:dyDescent="0.25">
      <c r="A115" s="4"/>
      <c r="B115" s="4"/>
      <c r="C115" s="5"/>
      <c r="D115" s="6"/>
      <c r="E115" s="7"/>
      <c r="F115" s="8"/>
    </row>
    <row r="116" spans="1:6" x14ac:dyDescent="0.25">
      <c r="A116" s="4"/>
      <c r="B116" s="4"/>
      <c r="C116" s="5"/>
      <c r="D116" s="6"/>
      <c r="E116" s="7"/>
      <c r="F116" s="8"/>
    </row>
    <row r="117" spans="1:6" x14ac:dyDescent="0.25">
      <c r="A117" s="4"/>
      <c r="B117" s="4"/>
      <c r="C117" s="5"/>
      <c r="D117" s="6"/>
      <c r="E117" s="7"/>
      <c r="F117" s="8"/>
    </row>
    <row r="118" spans="1:6" x14ac:dyDescent="0.25">
      <c r="A118" s="4"/>
      <c r="B118" s="4"/>
      <c r="C118" s="5"/>
      <c r="D118" s="6"/>
      <c r="E118" s="7"/>
      <c r="F118" s="8"/>
    </row>
    <row r="119" spans="1:6" x14ac:dyDescent="0.25">
      <c r="A119" s="4"/>
      <c r="B119" s="4"/>
      <c r="C119" s="5"/>
      <c r="D119" s="6"/>
      <c r="E119" s="7"/>
      <c r="F119" s="8"/>
    </row>
    <row r="120" spans="1:6" x14ac:dyDescent="0.25">
      <c r="A120" s="4"/>
      <c r="B120" s="4"/>
      <c r="C120" s="5"/>
      <c r="D120" s="6"/>
      <c r="E120" s="7"/>
      <c r="F120" s="8"/>
    </row>
    <row r="121" spans="1:6" x14ac:dyDescent="0.25">
      <c r="A121" s="4"/>
      <c r="B121" s="4"/>
      <c r="C121" s="5"/>
      <c r="D121" s="6"/>
      <c r="E121" s="7"/>
      <c r="F121" s="8"/>
    </row>
    <row r="122" spans="1:6" x14ac:dyDescent="0.25">
      <c r="A122" s="4"/>
      <c r="B122" s="4"/>
      <c r="C122" s="5"/>
      <c r="D122" s="6"/>
      <c r="E122" s="7"/>
      <c r="F122" s="8"/>
    </row>
    <row r="123" spans="1:6" x14ac:dyDescent="0.25">
      <c r="A123" s="4"/>
      <c r="B123" s="4"/>
      <c r="C123" s="5"/>
      <c r="D123" s="6"/>
      <c r="E123" s="7"/>
      <c r="F123" s="8"/>
    </row>
    <row r="124" spans="1:6" x14ac:dyDescent="0.25">
      <c r="A124" s="4"/>
      <c r="B124" s="4"/>
      <c r="C124" s="5"/>
      <c r="D124" s="6"/>
      <c r="E124" s="7"/>
      <c r="F124" s="8"/>
    </row>
    <row r="125" spans="1:6" x14ac:dyDescent="0.25">
      <c r="A125" s="4"/>
      <c r="B125" s="4"/>
      <c r="C125" s="5"/>
      <c r="D125" s="6"/>
      <c r="E125" s="7"/>
      <c r="F125" s="8"/>
    </row>
    <row r="126" spans="1:6" x14ac:dyDescent="0.25">
      <c r="A126" s="4"/>
      <c r="B126" s="4"/>
      <c r="C126" s="5"/>
      <c r="D126" s="6"/>
      <c r="E126" s="7"/>
      <c r="F126" s="8"/>
    </row>
    <row r="127" spans="1:6" x14ac:dyDescent="0.25">
      <c r="A127" s="4"/>
      <c r="B127" s="4"/>
      <c r="C127" s="5"/>
      <c r="D127" s="6"/>
      <c r="E127" s="7"/>
      <c r="F127" s="8"/>
    </row>
    <row r="128" spans="1:6" x14ac:dyDescent="0.25">
      <c r="A128" s="4"/>
      <c r="B128" s="4"/>
      <c r="C128" s="5"/>
      <c r="D128" s="6"/>
      <c r="E128" s="7"/>
      <c r="F128" s="8"/>
    </row>
    <row r="129" spans="1:6" x14ac:dyDescent="0.25">
      <c r="A129" s="4"/>
      <c r="B129" s="4"/>
      <c r="C129" s="5"/>
      <c r="D129" s="6"/>
      <c r="E129" s="7"/>
      <c r="F129" s="8"/>
    </row>
    <row r="130" spans="1:6" x14ac:dyDescent="0.25">
      <c r="A130" s="4"/>
      <c r="B130" s="4"/>
      <c r="C130" s="5"/>
      <c r="D130" s="6"/>
      <c r="E130" s="7"/>
      <c r="F130" s="8"/>
    </row>
    <row r="131" spans="1:6" x14ac:dyDescent="0.25">
      <c r="A131" s="4"/>
      <c r="B131" s="4"/>
      <c r="C131" s="5"/>
      <c r="D131" s="6"/>
      <c r="E131" s="7"/>
      <c r="F131" s="8"/>
    </row>
    <row r="132" spans="1:6" x14ac:dyDescent="0.25">
      <c r="A132" s="4"/>
      <c r="B132" s="4"/>
      <c r="C132" s="5"/>
      <c r="D132" s="6"/>
      <c r="E132" s="7"/>
      <c r="F132" s="8"/>
    </row>
    <row r="133" spans="1:6" x14ac:dyDescent="0.25">
      <c r="A133" s="4"/>
      <c r="B133" s="4"/>
      <c r="C133" s="5"/>
      <c r="D133" s="6"/>
      <c r="E133" s="7"/>
      <c r="F133" s="8"/>
    </row>
    <row r="134" spans="1:6" x14ac:dyDescent="0.25">
      <c r="A134" s="4"/>
      <c r="B134" s="4"/>
      <c r="C134" s="5"/>
      <c r="D134" s="6"/>
      <c r="E134" s="7"/>
      <c r="F134" s="8"/>
    </row>
    <row r="135" spans="1:6" x14ac:dyDescent="0.25">
      <c r="A135" s="4"/>
      <c r="B135" s="4"/>
      <c r="C135" s="5"/>
      <c r="D135" s="6"/>
      <c r="E135" s="7"/>
      <c r="F135" s="8"/>
    </row>
    <row r="136" spans="1:6" x14ac:dyDescent="0.25">
      <c r="A136" s="4"/>
      <c r="B136" s="4"/>
      <c r="C136" s="5"/>
      <c r="D136" s="6"/>
      <c r="E136" s="7"/>
      <c r="F136" s="8"/>
    </row>
    <row r="137" spans="1:6" x14ac:dyDescent="0.25">
      <c r="A137" s="4"/>
      <c r="B137" s="4"/>
      <c r="C137" s="5"/>
      <c r="D137" s="6"/>
      <c r="E137" s="7"/>
      <c r="F137" s="8"/>
    </row>
    <row r="138" spans="1:6" x14ac:dyDescent="0.25">
      <c r="A138" s="4"/>
      <c r="B138" s="4"/>
      <c r="C138" s="5"/>
      <c r="D138" s="6"/>
      <c r="E138" s="7"/>
      <c r="F138" s="8"/>
    </row>
    <row r="139" spans="1:6" x14ac:dyDescent="0.25">
      <c r="A139" s="4"/>
      <c r="B139" s="4"/>
      <c r="C139" s="5"/>
      <c r="D139" s="6"/>
      <c r="E139" s="7"/>
      <c r="F139" s="8"/>
    </row>
    <row r="140" spans="1:6" x14ac:dyDescent="0.25">
      <c r="A140" s="4"/>
      <c r="B140" s="4"/>
      <c r="C140" s="5"/>
      <c r="D140" s="6"/>
      <c r="E140" s="7"/>
      <c r="F140" s="8"/>
    </row>
  </sheetData>
  <mergeCells count="2">
    <mergeCell ref="D1:F1"/>
    <mergeCell ref="A2:E2"/>
  </mergeCells>
  <pageMargins left="0.70866141732283461" right="0.70866141732283461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2025-05-29T06:50:34Z</dcterms:modified>
</cp:coreProperties>
</file>