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8942A401-3512-4B13-8BEE-FF0F327856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Sheet1!$A$8:$WVL$71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0" i="1" l="1"/>
  <c r="E59" i="1" l="1"/>
  <c r="E23" i="1"/>
  <c r="E9" i="1"/>
  <c r="E10" i="1"/>
  <c r="E12" i="1"/>
  <c r="E8" i="1" l="1"/>
  <c r="E7" i="1" s="1"/>
  <c r="E5" i="1" s="1"/>
</calcChain>
</file>

<file path=xl/sharedStrings.xml><?xml version="1.0" encoding="utf-8"?>
<sst xmlns="http://schemas.openxmlformats.org/spreadsheetml/2006/main" count="249" uniqueCount="170">
  <si>
    <t>Раздел</t>
  </si>
  <si>
    <t>Наименование</t>
  </si>
  <si>
    <t>Всего межбюджетных трансфертов</t>
  </si>
  <si>
    <t>в том числе</t>
  </si>
  <si>
    <t>Субвенции и субсидии от других бюджетов бюджетной системы РФ</t>
  </si>
  <si>
    <t>Субвенции, передаваемые бюджету городского округа на исполнение полномочий Новосибирской области</t>
  </si>
  <si>
    <t>0702</t>
  </si>
  <si>
    <t>0710070120</t>
  </si>
  <si>
    <t>"Образование"</t>
  </si>
  <si>
    <t xml:space="preserve"> Субвенция на реализацию основных общеобразовательных программ в муниципальных общеобразовательных организациях</t>
  </si>
  <si>
    <t>0701</t>
  </si>
  <si>
    <t>0710070110</t>
  </si>
  <si>
    <t xml:space="preserve"> Субвенция на реализацию основных общеобразовательных программ дошкольного образования в муниципальных образовательных организациях</t>
  </si>
  <si>
    <t>1004</t>
  </si>
  <si>
    <t>0400070159</t>
  </si>
  <si>
    <t>"Общегосударственные вопросы"</t>
  </si>
  <si>
    <t xml:space="preserve"> Субвенция на  образование и организацию деятельности комиссий по делам несовершеннолетних и защите их прав</t>
  </si>
  <si>
    <t>1002</t>
  </si>
  <si>
    <t>0400070180</t>
  </si>
  <si>
    <t>"Социальная политика"</t>
  </si>
  <si>
    <t>Субвенция на осуществление отдельных государственных полномочий Новосибирской области по обеспечению социального обслуживания отдельных категорий граждан.</t>
  </si>
  <si>
    <t>0501</t>
  </si>
  <si>
    <t>"Жилищное хозяйство"</t>
  </si>
  <si>
    <t>0203</t>
  </si>
  <si>
    <t>9900051180</t>
  </si>
  <si>
    <t>"Национальная оборона"</t>
  </si>
  <si>
    <t xml:space="preserve"> Субвенция на осуществление первичного воинского учёта на территориях, где отсутствуют военные комиссариаты, в рамках непрограммных расходов федеральных органов исполнительной власти</t>
  </si>
  <si>
    <t>0104</t>
  </si>
  <si>
    <t>0500070190</t>
  </si>
  <si>
    <t>Субвенция на осуществление отдельных государственных полномочий Новосибирской области по решению вопросов в  сфере административных правонарушений</t>
  </si>
  <si>
    <t>0105</t>
  </si>
  <si>
    <t>9900051200</t>
  </si>
  <si>
    <t>"Государственное управление"</t>
  </si>
  <si>
    <t xml:space="preserve"> Субвенция на осуществеление 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</t>
  </si>
  <si>
    <t>9900070210</t>
  </si>
  <si>
    <t>0710003349</t>
  </si>
  <si>
    <t xml:space="preserve"> Субвенция на социальную поддержку отдельных категорий детей, обучающихся в образовательных организациях</t>
  </si>
  <si>
    <t>0405</t>
  </si>
  <si>
    <t>9900070160</t>
  </si>
  <si>
    <t>"Сельское хозяйство"</t>
  </si>
  <si>
    <t xml:space="preserve"> Субвенция на организацию мероприятий при осуществлении деятельности по обращению с животными без владельцев</t>
  </si>
  <si>
    <t>2810470399</t>
  </si>
  <si>
    <t>Субвенции на осуществление строительства жилых помещений для предоставления гражданам, указанным в статье 8 Федерального закона от 21 декабря 1996 года № 159-ФЗ "О дополнительных гарантиях по социальной поддержке детей-сирот и детей, оставшихся без попечения родителей"</t>
  </si>
  <si>
    <t>04004R0829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</si>
  <si>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</si>
  <si>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0412</t>
  </si>
  <si>
    <t>9900070630</t>
  </si>
  <si>
    <t>"Дорожное хозяйство"</t>
  </si>
  <si>
    <t>Субвенция на осуществление отдельных государственных полномочий Новосибирской области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</si>
  <si>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Субсидии местным бюджетам</t>
  </si>
  <si>
    <t>0710103470</t>
  </si>
  <si>
    <t>Субсидии на реализацию мероприятий по ресурсному обеспечению модернизации образования Новосибирской области подпрограммы "Развитие дошкольного,общего и дополнительного образования детей" государственной программы Новосибирской области "Развитие образования,создание условий для социализации детей и учащейся молодежи в Новосибирской области" на 2022 год и плановый период 2023 и 2024 годов</t>
  </si>
  <si>
    <t>0707</t>
  </si>
  <si>
    <t>0400070359</t>
  </si>
  <si>
    <t xml:space="preserve"> Субсидия на реализацию мероприятий по оздоровлению детей государственной программы Новосибирской области "Социальная поддержка в Новосибирской области" на 2022 год и плановый период 2023 и 2024 годов</t>
  </si>
  <si>
    <t>0409</t>
  </si>
  <si>
    <t>9900070320</t>
  </si>
  <si>
    <t>Субсидии на управление дорожным хозяйством</t>
  </si>
  <si>
    <t>0503</t>
  </si>
  <si>
    <t>0920270380</t>
  </si>
  <si>
    <t>"Жилищно-коммунальное хозяйство"</t>
  </si>
  <si>
    <t>Субсидия на реализацию мероприятий по разработке проектной документации на благоустройство общественных пространств подпрограммы "Благоустройство территорий населенных пунктов " государственной программы Новосибирской области "Жилищно-коммунальное хозяйство"</t>
  </si>
  <si>
    <t>0502</t>
  </si>
  <si>
    <t>"Коммунальное хозяйство"</t>
  </si>
  <si>
    <t xml:space="preserve">Субсидии на организацию бесперебойной работы объектов тепло-, водоснабжения и водоотведения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</t>
  </si>
  <si>
    <t>0113</t>
  </si>
  <si>
    <t>1620470610</t>
  </si>
  <si>
    <t>"Другие общегосударственные вопросы"</t>
  </si>
  <si>
    <t>Субсидия на софинансирование мероприятий муниципальных программ развития территориального общественного самоуправления в Новосибирской области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</si>
  <si>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1102</t>
  </si>
  <si>
    <t>0801</t>
  </si>
  <si>
    <t>11005700770</t>
  </si>
  <si>
    <t>"Культура"</t>
  </si>
  <si>
    <t xml:space="preserve">Субсидии на реализацию мероприятий по комплектованию книжных фондов муниципальных общедоступных библиотек Новосибирской области государственной программы Новосибирской области "Культура Новосибирской области" </t>
  </si>
  <si>
    <t>9900096020</t>
  </si>
  <si>
    <t>Субсидий на обеспечение мероприятий по переселению граждан из аварийного жилищного фонда за счет средст бюджетов</t>
  </si>
  <si>
    <t>0910338</t>
  </si>
  <si>
    <t>Софинансирование программ муниципальных образований по переселению граждан из аварийного жилищного фонда</t>
  </si>
  <si>
    <t>Субсидии местным бюджетам на реализацию мероприятий государственной программы Новосибирской области "Энергосбережение и повышение энергетической эффективности в Новосибирской области на 2015-2020 годы"</t>
  </si>
  <si>
    <t>0910070810</t>
  </si>
  <si>
    <t>Субсидии местным бюджетам на реализацию мероприятий подпрограммы "Безопасность жилищно-коммунального хозяйства" в рамках государственной программы Новосибирской области "Жилищно-коммунальное хозяйство Новосибирской области в 2015-2020 годах"</t>
  </si>
  <si>
    <t>3700405</t>
  </si>
  <si>
    <t>Распределение субсидий на реализацию мероприятий ДЦП"Строительство и реконструкция объектов образования"(д-сад)</t>
  </si>
  <si>
    <t>Распределение субсидий на реализацию мероприятий  по строительству и реконструкция объектов образования (школа)</t>
  </si>
  <si>
    <t>0909505</t>
  </si>
  <si>
    <t>Распределение субсидий на обеспечение мероприятий по модернизации системы коммунальной инфраструктуры  за счёт средств государственной корпорации "Фонд содействия реформированию жилищно-коммунального хозяйства"</t>
  </si>
  <si>
    <t>1000</t>
  </si>
  <si>
    <t>0400070420</t>
  </si>
  <si>
    <t>Субсидии на реализацию мероприятий гос.программы НСО "Развитие системы соц.поддержки населения и улучшение соц.положения семей с детьми в НСО на 2014-2019 годы"</t>
  </si>
  <si>
    <t>4170004070</t>
  </si>
  <si>
    <t>Субсидии на реализацию мероприятий подпрограммы "Строительство (приобретение на первичном рынке) служебного жилья для отдельных категорий граждан, проживающих и работающих на территории НСО"гос.программы НСО "Стимулирование развития жилищного строительства в НСО на 2015-2020 годы"</t>
  </si>
  <si>
    <t>9900070490</t>
  </si>
  <si>
    <t>Субсидии на реализацию мероприятий по организации функционирования систем жизнеобеспечения и снабжения населения топливом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на 2022 год и плановый период 2023 и 2024 годов</t>
  </si>
  <si>
    <t>0701,0801</t>
  </si>
  <si>
    <t>0300370510</t>
  </si>
  <si>
    <t>Субсидия на реализацию мероприятий по обеспечению сбалансированности местных бюджетов государственной программы Новосибирской области "Управление государственными финансами в Новосибирской области" на 2022 год</t>
  </si>
  <si>
    <t>0800070690</t>
  </si>
  <si>
    <t>"Национальная экономика"</t>
  </si>
  <si>
    <t xml:space="preserve"> Субсидия на софинансирование муниципальных программ развития малого и среднего предпринимательства государственной программы Новосибирской области "Развитие субъектов малого и среднего предпринимательства в Новосибирской области" на 2022 год и плановый период 2023 и 2024 годов</t>
  </si>
  <si>
    <t>9900009605</t>
  </si>
  <si>
    <t>Распределение субсидий на обеспечение мероприятий по модернизации систем коммунальной инфраструктуры</t>
  </si>
  <si>
    <t>9900009505</t>
  </si>
  <si>
    <t>Распределение субсидий на обеспечение мероприятий по модернизации систем коммунальной инфраструктуры за счет средств, поступивших от государственной корпорации "Фонд содействия реформированию жилищно-коммунального хозяйства"</t>
  </si>
  <si>
    <t>0300070510</t>
  </si>
  <si>
    <t>Распределение субсидий на реализацию мероприятий по обеспечению сбалансированности местных бюджетов в рамках государственной программы НСЛ "Управление государственными финансами в НСО на 2014--2019"</t>
  </si>
  <si>
    <t>1400070670</t>
  </si>
  <si>
    <t>"Физическая культура и спорт"</t>
  </si>
  <si>
    <t>Распределение субсидий на реализацию мероприятий государственной программы НСО "Развитие физической культуры и спорта НСО на 2015-2021 г"</t>
  </si>
  <si>
    <t>11005L5190</t>
  </si>
  <si>
    <t>Государственная поддержка отрасли культуры</t>
  </si>
  <si>
    <t>092F255551</t>
  </si>
  <si>
    <t>"Жилищное хорзяйстив"</t>
  </si>
  <si>
    <t>Субсидия на реализацию программ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области". На благоустройство дворовых территорий многоквартирных домов населенных пунктов Новосибирской области</t>
  </si>
  <si>
    <t>0940100000</t>
  </si>
  <si>
    <t>Субсидии на реализацию мероприятий по строительству и реконструкции объектов централизованных систем холодного водоснабжения и водоотведения подпрограммы "Чистая вода" государственной программы Новосибирской области "Жилищно-коммунальное хозяйство Новосибирской области" на 2022 год и плановый период 2023 и 2024 годов</t>
  </si>
  <si>
    <t>07104R3040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</si>
  <si>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</si>
  <si>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610R153933</t>
  </si>
  <si>
    <t>Финансовое обеспечение дорожной деятельности в рамках реализации регионального проекта «Региональная и местная дорожная сеть(Новосибирская область) (субсидии на устойчивое функционирование автомобильных дорог местного значения и искусственных на них, а также улично-дорожной сети в муниципальных образованиях Новосибирской области)</t>
  </si>
  <si>
    <t>0709</t>
  </si>
  <si>
    <t>Иные межбюджетные трансферты</t>
  </si>
  <si>
    <t>040P351630</t>
  </si>
  <si>
    <t xml:space="preserve">Иные межбюджетные трансферты на реализацию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</t>
  </si>
  <si>
    <t>1006</t>
  </si>
  <si>
    <t>0401270340</t>
  </si>
  <si>
    <t>Иные межбюджетные трансферты на реализацию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</si>
  <si>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0710403030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</si>
  <si>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</si>
  <si>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0710453350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</si>
  <si>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</si>
  <si>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1003</t>
  </si>
  <si>
    <t>39000L4979</t>
  </si>
  <si>
    <t>Иные межбюджетные трансферты на реализацию мероприятий по обеспечению жильем молодых семей государственной программы Новосибирской области "Обеспечение жильем молодых семей в Новосибирской области"</t>
  </si>
  <si>
    <t>2810670079</t>
  </si>
  <si>
    <t>Иные межбюджетные трансферты на реализацию мероприятий по обеспечению проезда детей и совершеннолетних граждан-сопровождающих организованные группы детей к месту отдыха и обратно при условии нахождения места отдыха за пределами Новосибирской области государственной программы Новосибирской области "Социальная поддержка в Новосибирской области"</t>
  </si>
  <si>
    <t>0710404849</t>
  </si>
  <si>
    <t>Обеспечение питанием на льготных условиях детей военнослужащих, обучающихся по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Новосибирской области</t>
  </si>
  <si>
    <t>070EB51790</t>
  </si>
  <si>
    <t>"Резервный фонд"</t>
  </si>
  <si>
    <t>0910570600</t>
  </si>
  <si>
    <t>Субсидии на реализацию мероприятий по строительству и реконструкции котельных, тепловых сетей, включая вынос водопроводов из каналов тепловой сети</t>
  </si>
  <si>
    <t>0505</t>
  </si>
  <si>
    <t>3200370550</t>
  </si>
  <si>
    <t>"Другие вопросы в области жилищно-коммунального хозяйства"</t>
  </si>
  <si>
    <t>092F25553</t>
  </si>
  <si>
    <t>Субсидия на реализацию программ формирования современной городской среды (организация общественных пространств и дворовых территорий многоквартирных домов)</t>
  </si>
  <si>
    <t>"Другие вопросы в области социальной политики"</t>
  </si>
  <si>
    <t>_______________________________________</t>
  </si>
  <si>
    <t>Распределение средств на выполнение переданных государственных полномочий на 2024 год</t>
  </si>
  <si>
    <t>План 2024 г.</t>
  </si>
  <si>
    <t>Создание модельных муниципальных библиотек</t>
  </si>
  <si>
    <t>111A155130</t>
  </si>
  <si>
    <t>1130270660</t>
  </si>
  <si>
    <t>Проведение капитального ремонта муниципальных учреждений культуры и муниципальных образовательных организаций дополнительного образования культуры</t>
  </si>
  <si>
    <t>0720170920</t>
  </si>
  <si>
    <t>Содейстие созданию новых мест в образовательных организациях</t>
  </si>
  <si>
    <t>2230102590</t>
  </si>
  <si>
    <t>Обеспечение функционирования,расширение и модернизация компонентов обеспечения безопасности населения и муниципальной (коммунальной) инфраструктуры</t>
  </si>
  <si>
    <t>2030171100</t>
  </si>
  <si>
    <t>Осуществление полномочий по организации регулярных перевозок пассажиров и багажа по муниципальным маршрутам</t>
  </si>
  <si>
    <t>2830270289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</si>
  <si>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</si>
  <si>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</si>
  <si>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на осуществление уведомительной ренистрации коллективных договоров, территориальных соглашений и территориальных отраслевых (межотраслевых)  соглашений </t>
  </si>
  <si>
    <t xml:space="preserve"> </t>
  </si>
  <si>
    <t>0730101790</t>
  </si>
  <si>
    <t>Ежемесячное денежное вознагражние советникам  директора  по воспитанию и взаимодействию с детскими общественными объединениями в общеобразовательных организациях, профессиональных общеобразовательных организациях, в части повышения районного коэффициента</t>
  </si>
  <si>
    <t>Ежемесячное денежное вознагражние советникам  директора  по воспитанию и взаимодействию с детскими общественными объединениями в общеобразовательных организациях, профессиональных общеобразовательных организациях</t>
  </si>
  <si>
    <t>0730150500</t>
  </si>
  <si>
    <t xml:space="preserve">Приложение 5
к решению 29 сессии Совета депутатов города Оби Новосибирской области от 25.09.2024 г. №392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</si>
</sst>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Arial Narrow"/>
      <family val="2"/>
      <charset val="204"/>
    </font>
    <font>
      <sz val="11"/>
      <color indexed="10"/>
      <name val="Arial Cyr"/>
      <charset val="204"/>
    </font>
    <font>
      <sz val="11"/>
      <color indexed="60"/>
      <name val="Arial Cyr"/>
      <charset val="204"/>
    </font>
    <font>
      <sz val="11"/>
      <color indexed="62"/>
      <name val="Arial Cyr"/>
      <charset val="204"/>
    </font>
    <font>
      <sz val="11"/>
      <color indexed="12"/>
      <name val="Arial Cyr"/>
      <charset val="204"/>
    </font>
    <font>
      <sz val="10"/>
      <name val="Arial"/>
      <family val="2"/>
      <charset val="204"/>
    </font>
    <font>
      <b/>
      <sz val="11"/>
      <name val="Arial Cyr"/>
      <charset val="204"/>
    </font>
    <font>
      <sz val="11"/>
      <color indexed="56"/>
      <name val="Arial Cyr"/>
      <charset val="204"/>
    </font>
    <font>
      <b/>
      <i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212121"/>
      <name val="Times New Roman"/>
      <family val="1"/>
      <charset val="204"/>
    </font>
    <font>
      <b/>
      <sz val="10"/>
      <color theme="1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66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 vertical="top"/>
    </xf>
    <xf numFmtId="0" fontId="2" fillId="2" borderId="0" xfId="1" applyFont="1" applyFill="1" applyAlignment="1">
      <alignment horizontal="center" vertical="top"/>
    </xf>
    <xf numFmtId="0" fontId="2" fillId="0" borderId="0" xfId="1" applyFont="1" applyAlignment="1">
      <alignment vertical="center"/>
    </xf>
    <xf numFmtId="0" fontId="4" fillId="0" borderId="0" xfId="1" applyFont="1"/>
    <xf numFmtId="0" fontId="5" fillId="0" borderId="0" xfId="1" applyFont="1"/>
    <xf numFmtId="0" fontId="6" fillId="0" borderId="0" xfId="1" applyFont="1"/>
    <xf numFmtId="0" fontId="7" fillId="0" borderId="0" xfId="1" applyFont="1"/>
    <xf numFmtId="0" fontId="9" fillId="0" borderId="0" xfId="1" applyFont="1"/>
    <xf numFmtId="0" fontId="10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top"/>
    </xf>
    <xf numFmtId="0" fontId="3" fillId="2" borderId="0" xfId="1" applyFont="1" applyFill="1" applyAlignment="1">
      <alignment horizontal="center" vertical="top"/>
    </xf>
    <xf numFmtId="0" fontId="2" fillId="0" borderId="0" xfId="1" applyFont="1" applyAlignment="1">
      <alignment horizontal="center"/>
    </xf>
    <xf numFmtId="0" fontId="8" fillId="0" borderId="0" xfId="1" applyFont="1"/>
    <xf numFmtId="0" fontId="8" fillId="0" borderId="0" xfId="1" applyFont="1" applyAlignment="1">
      <alignment horizontal="center"/>
    </xf>
    <xf numFmtId="0" fontId="1" fillId="0" borderId="0" xfId="1" applyAlignment="1">
      <alignment horizontal="center" vertical="top"/>
    </xf>
    <xf numFmtId="0" fontId="1" fillId="2" borderId="0" xfId="1" applyFill="1" applyAlignment="1">
      <alignment horizontal="center" vertical="top"/>
    </xf>
    <xf numFmtId="0" fontId="12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top" wrapText="1"/>
    </xf>
    <xf numFmtId="0" fontId="12" fillId="2" borderId="1" xfId="1" applyFont="1" applyFill="1" applyBorder="1" applyAlignment="1">
      <alignment horizontal="center" vertical="center" wrapText="1"/>
    </xf>
    <xf numFmtId="0" fontId="12" fillId="0" borderId="1" xfId="1" applyFont="1" applyBorder="1" applyAlignment="1">
      <alignment horizontal="left" vertical="center" wrapText="1"/>
    </xf>
    <xf numFmtId="0" fontId="12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top" wrapText="1"/>
    </xf>
    <xf numFmtId="0" fontId="13" fillId="0" borderId="1" xfId="1" applyFont="1" applyBorder="1" applyAlignment="1">
      <alignment horizontal="left" vertical="center" wrapText="1"/>
    </xf>
    <xf numFmtId="0" fontId="12" fillId="0" borderId="1" xfId="1" applyFont="1" applyBorder="1" applyAlignment="1">
      <alignment horizontal="left" wrapText="1"/>
    </xf>
    <xf numFmtId="0" fontId="13" fillId="0" borderId="1" xfId="1" applyFont="1" applyBorder="1" applyAlignment="1">
      <alignment horizontal="left" vertical="top" wrapText="1"/>
    </xf>
    <xf numFmtId="0" fontId="12" fillId="2" borderId="1" xfId="1" applyFont="1" applyFill="1" applyBorder="1" applyAlignment="1">
      <alignment horizontal="left" vertical="center" wrapText="1"/>
    </xf>
    <xf numFmtId="0" fontId="12" fillId="2" borderId="1" xfId="1" applyFont="1" applyFill="1" applyBorder="1" applyAlignment="1">
      <alignment horizontal="left" vertical="top" wrapText="1"/>
    </xf>
    <xf numFmtId="49" fontId="13" fillId="2" borderId="1" xfId="1" applyNumberFormat="1" applyFont="1" applyFill="1" applyBorder="1" applyAlignment="1">
      <alignment horizontal="left" wrapText="1"/>
    </xf>
    <xf numFmtId="0" fontId="14" fillId="2" borderId="1" xfId="1" applyFont="1" applyFill="1" applyBorder="1" applyAlignment="1">
      <alignment horizontal="left" wrapText="1"/>
    </xf>
    <xf numFmtId="164" fontId="13" fillId="2" borderId="1" xfId="1" applyNumberFormat="1" applyFont="1" applyFill="1" applyBorder="1" applyAlignment="1">
      <alignment horizontal="right" wrapText="1"/>
    </xf>
    <xf numFmtId="0" fontId="14" fillId="2" borderId="1" xfId="1" applyFont="1" applyFill="1" applyBorder="1" applyAlignment="1">
      <alignment horizontal="center" wrapText="1"/>
    </xf>
    <xf numFmtId="0" fontId="16" fillId="2" borderId="2" xfId="0" applyFont="1" applyFill="1" applyBorder="1" applyAlignment="1">
      <alignment horizontal="left" vertical="center" wrapText="1"/>
    </xf>
    <xf numFmtId="49" fontId="14" fillId="2" borderId="1" xfId="1" applyNumberFormat="1" applyFont="1" applyFill="1" applyBorder="1" applyAlignment="1">
      <alignment horizontal="left" wrapText="1"/>
    </xf>
    <xf numFmtId="49" fontId="13" fillId="2" borderId="3" xfId="1" applyNumberFormat="1" applyFont="1" applyFill="1" applyBorder="1" applyAlignment="1">
      <alignment horizontal="left" wrapText="1"/>
    </xf>
    <xf numFmtId="0" fontId="14" fillId="2" borderId="4" xfId="1" applyFont="1" applyFill="1" applyBorder="1" applyAlignment="1">
      <alignment horizontal="left" wrapText="1"/>
    </xf>
    <xf numFmtId="49" fontId="14" fillId="2" borderId="3" xfId="0" applyNumberFormat="1" applyFont="1" applyFill="1" applyBorder="1" applyAlignment="1">
      <alignment horizontal="left" wrapText="1"/>
    </xf>
    <xf numFmtId="49" fontId="14" fillId="2" borderId="1" xfId="0" applyNumberFormat="1" applyFont="1" applyFill="1" applyBorder="1" applyAlignment="1">
      <alignment horizontal="left" wrapText="1"/>
    </xf>
    <xf numFmtId="0" fontId="14" fillId="2" borderId="1" xfId="2" applyFont="1" applyFill="1" applyBorder="1" applyAlignment="1" applyProtection="1">
      <alignment horizontal="left" wrapText="1"/>
      <protection hidden="1"/>
    </xf>
    <xf numFmtId="0" fontId="14" fillId="2" borderId="5" xfId="1" applyFont="1" applyFill="1" applyBorder="1" applyAlignment="1">
      <alignment horizontal="left" wrapText="1"/>
    </xf>
    <xf numFmtId="0" fontId="17" fillId="0" borderId="0" xfId="0" applyFont="1" applyAlignment="1">
      <alignment horizontal="left" vertical="center" wrapText="1"/>
    </xf>
    <xf numFmtId="0" fontId="13" fillId="2" borderId="1" xfId="1" applyFont="1" applyFill="1" applyBorder="1" applyAlignment="1">
      <alignment horizontal="left" wrapText="1"/>
    </xf>
    <xf numFmtId="49" fontId="13" fillId="0" borderId="1" xfId="1" applyNumberFormat="1" applyFont="1" applyBorder="1" applyAlignment="1">
      <alignment horizontal="left" wrapText="1"/>
    </xf>
    <xf numFmtId="0" fontId="14" fillId="0" borderId="1" xfId="1" applyFont="1" applyBorder="1" applyAlignment="1">
      <alignment horizontal="left" wrapText="1"/>
    </xf>
    <xf numFmtId="0" fontId="14" fillId="2" borderId="3" xfId="0" applyFont="1" applyFill="1" applyBorder="1" applyAlignment="1">
      <alignment horizontal="left" wrapText="1"/>
    </xf>
    <xf numFmtId="0" fontId="14" fillId="2" borderId="1" xfId="1" applyFont="1" applyFill="1" applyBorder="1" applyAlignment="1">
      <alignment horizontal="left" vertical="top" wrapText="1"/>
    </xf>
    <xf numFmtId="0" fontId="14" fillId="0" borderId="1" xfId="1" applyFont="1" applyBorder="1" applyAlignment="1">
      <alignment horizontal="left"/>
    </xf>
    <xf numFmtId="0" fontId="14" fillId="2" borderId="1" xfId="1" applyFont="1" applyFill="1" applyBorder="1" applyAlignment="1">
      <alignment horizontal="left"/>
    </xf>
    <xf numFmtId="0" fontId="14" fillId="2" borderId="1" xfId="1" applyFont="1" applyFill="1" applyBorder="1" applyAlignment="1">
      <alignment horizontal="right"/>
    </xf>
    <xf numFmtId="0" fontId="14" fillId="2" borderId="1" xfId="1" applyFont="1" applyFill="1" applyBorder="1" applyAlignment="1">
      <alignment horizontal="left" vertical="top"/>
    </xf>
    <xf numFmtId="0" fontId="16" fillId="2" borderId="4" xfId="0" applyFont="1" applyFill="1" applyBorder="1" applyAlignment="1">
      <alignment horizontal="left" vertical="center" wrapText="1"/>
    </xf>
    <xf numFmtId="164" fontId="13" fillId="2" borderId="5" xfId="1" applyNumberFormat="1" applyFont="1" applyFill="1" applyBorder="1" applyAlignment="1">
      <alignment horizontal="right" wrapText="1"/>
    </xf>
    <xf numFmtId="164" fontId="18" fillId="2" borderId="1" xfId="1" applyNumberFormat="1" applyFont="1" applyFill="1" applyBorder="1" applyAlignment="1">
      <alignment horizontal="right" wrapText="1"/>
    </xf>
    <xf numFmtId="164" fontId="12" fillId="2" borderId="1" xfId="1" applyNumberFormat="1" applyFont="1" applyFill="1" applyBorder="1" applyAlignment="1">
      <alignment horizontal="right" wrapText="1"/>
    </xf>
    <xf numFmtId="49" fontId="12" fillId="2" borderId="1" xfId="1" applyNumberFormat="1" applyFont="1" applyFill="1" applyBorder="1" applyAlignment="1">
      <alignment horizontal="left" wrapText="1"/>
    </xf>
    <xf numFmtId="0" fontId="12" fillId="2" borderId="1" xfId="1" applyFont="1" applyFill="1" applyBorder="1" applyAlignment="1">
      <alignment horizontal="left" wrapText="1"/>
    </xf>
    <xf numFmtId="0" fontId="15" fillId="2" borderId="1" xfId="1" applyFont="1" applyFill="1" applyBorder="1" applyAlignment="1">
      <alignment horizontal="left" wrapText="1"/>
    </xf>
    <xf numFmtId="0" fontId="2" fillId="2" borderId="0" xfId="1" applyFont="1" applyFill="1"/>
    <xf numFmtId="164" fontId="13" fillId="2" borderId="1" xfId="1" applyNumberFormat="1" applyFont="1" applyFill="1" applyBorder="1" applyAlignment="1">
      <alignment horizontal="right"/>
    </xf>
    <xf numFmtId="164" fontId="12" fillId="2" borderId="1" xfId="1" applyNumberFormat="1" applyFont="1" applyFill="1" applyBorder="1" applyAlignment="1">
      <alignment horizontal="right"/>
    </xf>
    <xf numFmtId="0" fontId="11" fillId="0" borderId="0" xfId="1" applyFont="1" applyAlignment="1">
      <alignment horizontal="right" vertical="center" wrapText="1"/>
    </xf>
    <xf numFmtId="0" fontId="14" fillId="2" borderId="0" xfId="1" applyFont="1" applyFill="1" applyAlignment="1">
      <alignment horizontal="right" vertical="top" wrapText="1"/>
    </xf>
  </cellXfs>
  <cellStyles count="3">
    <cellStyle name="Обычный" xfId="0" builtinId="0"/>
    <cellStyle name="Обычный 2" xfId="2" xr:uid="{00000000-0005-0000-0000-000001000000}"/>
    <cellStyle name="Обычный_2009-изм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22"/>
  <sheetViews>
    <sheetView tabSelected="1" workbookViewId="0">
      <selection activeCell="H7" sqref="H7"/>
    </sheetView>
  </sheetViews>
  <sheetFormatPr defaultColWidth="9.140625" defaultRowHeight="14.25" x14ac:dyDescent="0.2"/>
  <cols>
    <col min="1" max="1" width="7.140625" style="1" customWidth="1"/>
    <col min="2" max="2" width="13.85546875" style="1" customWidth="1"/>
    <col min="3" max="3" width="23.140625" style="15" customWidth="1"/>
    <col min="4" max="4" width="59.28515625" style="2" customWidth="1"/>
    <col min="5" max="5" width="18.85546875" style="3" customWidth="1"/>
    <col min="6" max="251" width="9.140625" style="1"/>
    <col min="252" max="252" width="7.140625" style="1" customWidth="1"/>
    <col min="253" max="253" width="13.85546875" style="1" customWidth="1"/>
    <col min="254" max="254" width="23.140625" style="1" customWidth="1"/>
    <col min="255" max="255" width="59.28515625" style="1" customWidth="1"/>
    <col min="256" max="256" width="14.7109375" style="1" customWidth="1"/>
    <col min="257" max="257" width="0" style="1" hidden="1" customWidth="1"/>
    <col min="258" max="259" width="12.42578125" style="1" customWidth="1"/>
    <col min="260" max="260" width="9.5703125" style="1" bestFit="1" customWidth="1"/>
    <col min="261" max="507" width="9.140625" style="1"/>
    <col min="508" max="508" width="7.140625" style="1" customWidth="1"/>
    <col min="509" max="509" width="13.85546875" style="1" customWidth="1"/>
    <col min="510" max="510" width="23.140625" style="1" customWidth="1"/>
    <col min="511" max="511" width="59.28515625" style="1" customWidth="1"/>
    <col min="512" max="512" width="14.7109375" style="1" customWidth="1"/>
    <col min="513" max="513" width="0" style="1" hidden="1" customWidth="1"/>
    <col min="514" max="515" width="12.42578125" style="1" customWidth="1"/>
    <col min="516" max="516" width="9.5703125" style="1" bestFit="1" customWidth="1"/>
    <col min="517" max="763" width="9.140625" style="1"/>
    <col min="764" max="764" width="7.140625" style="1" customWidth="1"/>
    <col min="765" max="765" width="13.85546875" style="1" customWidth="1"/>
    <col min="766" max="766" width="23.140625" style="1" customWidth="1"/>
    <col min="767" max="767" width="59.28515625" style="1" customWidth="1"/>
    <col min="768" max="768" width="14.7109375" style="1" customWidth="1"/>
    <col min="769" max="769" width="0" style="1" hidden="1" customWidth="1"/>
    <col min="770" max="771" width="12.42578125" style="1" customWidth="1"/>
    <col min="772" max="772" width="9.5703125" style="1" bestFit="1" customWidth="1"/>
    <col min="773" max="1019" width="9.140625" style="1"/>
    <col min="1020" max="1020" width="7.140625" style="1" customWidth="1"/>
    <col min="1021" max="1021" width="13.85546875" style="1" customWidth="1"/>
    <col min="1022" max="1022" width="23.140625" style="1" customWidth="1"/>
    <col min="1023" max="1023" width="59.28515625" style="1" customWidth="1"/>
    <col min="1024" max="1024" width="14.7109375" style="1" customWidth="1"/>
    <col min="1025" max="1025" width="0" style="1" hidden="1" customWidth="1"/>
    <col min="1026" max="1027" width="12.42578125" style="1" customWidth="1"/>
    <col min="1028" max="1028" width="9.5703125" style="1" bestFit="1" customWidth="1"/>
    <col min="1029" max="1275" width="9.140625" style="1"/>
    <col min="1276" max="1276" width="7.140625" style="1" customWidth="1"/>
    <col min="1277" max="1277" width="13.85546875" style="1" customWidth="1"/>
    <col min="1278" max="1278" width="23.140625" style="1" customWidth="1"/>
    <col min="1279" max="1279" width="59.28515625" style="1" customWidth="1"/>
    <col min="1280" max="1280" width="14.7109375" style="1" customWidth="1"/>
    <col min="1281" max="1281" width="0" style="1" hidden="1" customWidth="1"/>
    <col min="1282" max="1283" width="12.42578125" style="1" customWidth="1"/>
    <col min="1284" max="1284" width="9.5703125" style="1" bestFit="1" customWidth="1"/>
    <col min="1285" max="1531" width="9.140625" style="1"/>
    <col min="1532" max="1532" width="7.140625" style="1" customWidth="1"/>
    <col min="1533" max="1533" width="13.85546875" style="1" customWidth="1"/>
    <col min="1534" max="1534" width="23.140625" style="1" customWidth="1"/>
    <col min="1535" max="1535" width="59.28515625" style="1" customWidth="1"/>
    <col min="1536" max="1536" width="14.7109375" style="1" customWidth="1"/>
    <col min="1537" max="1537" width="0" style="1" hidden="1" customWidth="1"/>
    <col min="1538" max="1539" width="12.42578125" style="1" customWidth="1"/>
    <col min="1540" max="1540" width="9.5703125" style="1" bestFit="1" customWidth="1"/>
    <col min="1541" max="1787" width="9.140625" style="1"/>
    <col min="1788" max="1788" width="7.140625" style="1" customWidth="1"/>
    <col min="1789" max="1789" width="13.85546875" style="1" customWidth="1"/>
    <col min="1790" max="1790" width="23.140625" style="1" customWidth="1"/>
    <col min="1791" max="1791" width="59.28515625" style="1" customWidth="1"/>
    <col min="1792" max="1792" width="14.7109375" style="1" customWidth="1"/>
    <col min="1793" max="1793" width="0" style="1" hidden="1" customWidth="1"/>
    <col min="1794" max="1795" width="12.42578125" style="1" customWidth="1"/>
    <col min="1796" max="1796" width="9.5703125" style="1" bestFit="1" customWidth="1"/>
    <col min="1797" max="2043" width="9.140625" style="1"/>
    <col min="2044" max="2044" width="7.140625" style="1" customWidth="1"/>
    <col min="2045" max="2045" width="13.85546875" style="1" customWidth="1"/>
    <col min="2046" max="2046" width="23.140625" style="1" customWidth="1"/>
    <col min="2047" max="2047" width="59.28515625" style="1" customWidth="1"/>
    <col min="2048" max="2048" width="14.7109375" style="1" customWidth="1"/>
    <col min="2049" max="2049" width="0" style="1" hidden="1" customWidth="1"/>
    <col min="2050" max="2051" width="12.42578125" style="1" customWidth="1"/>
    <col min="2052" max="2052" width="9.5703125" style="1" bestFit="1" customWidth="1"/>
    <col min="2053" max="2299" width="9.140625" style="1"/>
    <col min="2300" max="2300" width="7.140625" style="1" customWidth="1"/>
    <col min="2301" max="2301" width="13.85546875" style="1" customWidth="1"/>
    <col min="2302" max="2302" width="23.140625" style="1" customWidth="1"/>
    <col min="2303" max="2303" width="59.28515625" style="1" customWidth="1"/>
    <col min="2304" max="2304" width="14.7109375" style="1" customWidth="1"/>
    <col min="2305" max="2305" width="0" style="1" hidden="1" customWidth="1"/>
    <col min="2306" max="2307" width="12.42578125" style="1" customWidth="1"/>
    <col min="2308" max="2308" width="9.5703125" style="1" bestFit="1" customWidth="1"/>
    <col min="2309" max="2555" width="9.140625" style="1"/>
    <col min="2556" max="2556" width="7.140625" style="1" customWidth="1"/>
    <col min="2557" max="2557" width="13.85546875" style="1" customWidth="1"/>
    <col min="2558" max="2558" width="23.140625" style="1" customWidth="1"/>
    <col min="2559" max="2559" width="59.28515625" style="1" customWidth="1"/>
    <col min="2560" max="2560" width="14.7109375" style="1" customWidth="1"/>
    <col min="2561" max="2561" width="0" style="1" hidden="1" customWidth="1"/>
    <col min="2562" max="2563" width="12.42578125" style="1" customWidth="1"/>
    <col min="2564" max="2564" width="9.5703125" style="1" bestFit="1" customWidth="1"/>
    <col min="2565" max="2811" width="9.140625" style="1"/>
    <col min="2812" max="2812" width="7.140625" style="1" customWidth="1"/>
    <col min="2813" max="2813" width="13.85546875" style="1" customWidth="1"/>
    <col min="2814" max="2814" width="23.140625" style="1" customWidth="1"/>
    <col min="2815" max="2815" width="59.28515625" style="1" customWidth="1"/>
    <col min="2816" max="2816" width="14.7109375" style="1" customWidth="1"/>
    <col min="2817" max="2817" width="0" style="1" hidden="1" customWidth="1"/>
    <col min="2818" max="2819" width="12.42578125" style="1" customWidth="1"/>
    <col min="2820" max="2820" width="9.5703125" style="1" bestFit="1" customWidth="1"/>
    <col min="2821" max="3067" width="9.140625" style="1"/>
    <col min="3068" max="3068" width="7.140625" style="1" customWidth="1"/>
    <col min="3069" max="3069" width="13.85546875" style="1" customWidth="1"/>
    <col min="3070" max="3070" width="23.140625" style="1" customWidth="1"/>
    <col min="3071" max="3071" width="59.28515625" style="1" customWidth="1"/>
    <col min="3072" max="3072" width="14.7109375" style="1" customWidth="1"/>
    <col min="3073" max="3073" width="0" style="1" hidden="1" customWidth="1"/>
    <col min="3074" max="3075" width="12.42578125" style="1" customWidth="1"/>
    <col min="3076" max="3076" width="9.5703125" style="1" bestFit="1" customWidth="1"/>
    <col min="3077" max="3323" width="9.140625" style="1"/>
    <col min="3324" max="3324" width="7.140625" style="1" customWidth="1"/>
    <col min="3325" max="3325" width="13.85546875" style="1" customWidth="1"/>
    <col min="3326" max="3326" width="23.140625" style="1" customWidth="1"/>
    <col min="3327" max="3327" width="59.28515625" style="1" customWidth="1"/>
    <col min="3328" max="3328" width="14.7109375" style="1" customWidth="1"/>
    <col min="3329" max="3329" width="0" style="1" hidden="1" customWidth="1"/>
    <col min="3330" max="3331" width="12.42578125" style="1" customWidth="1"/>
    <col min="3332" max="3332" width="9.5703125" style="1" bestFit="1" customWidth="1"/>
    <col min="3333" max="3579" width="9.140625" style="1"/>
    <col min="3580" max="3580" width="7.140625" style="1" customWidth="1"/>
    <col min="3581" max="3581" width="13.85546875" style="1" customWidth="1"/>
    <col min="3582" max="3582" width="23.140625" style="1" customWidth="1"/>
    <col min="3583" max="3583" width="59.28515625" style="1" customWidth="1"/>
    <col min="3584" max="3584" width="14.7109375" style="1" customWidth="1"/>
    <col min="3585" max="3585" width="0" style="1" hidden="1" customWidth="1"/>
    <col min="3586" max="3587" width="12.42578125" style="1" customWidth="1"/>
    <col min="3588" max="3588" width="9.5703125" style="1" bestFit="1" customWidth="1"/>
    <col min="3589" max="3835" width="9.140625" style="1"/>
    <col min="3836" max="3836" width="7.140625" style="1" customWidth="1"/>
    <col min="3837" max="3837" width="13.85546875" style="1" customWidth="1"/>
    <col min="3838" max="3838" width="23.140625" style="1" customWidth="1"/>
    <col min="3839" max="3839" width="59.28515625" style="1" customWidth="1"/>
    <col min="3840" max="3840" width="14.7109375" style="1" customWidth="1"/>
    <col min="3841" max="3841" width="0" style="1" hidden="1" customWidth="1"/>
    <col min="3842" max="3843" width="12.42578125" style="1" customWidth="1"/>
    <col min="3844" max="3844" width="9.5703125" style="1" bestFit="1" customWidth="1"/>
    <col min="3845" max="4091" width="9.140625" style="1"/>
    <col min="4092" max="4092" width="7.140625" style="1" customWidth="1"/>
    <col min="4093" max="4093" width="13.85546875" style="1" customWidth="1"/>
    <col min="4094" max="4094" width="23.140625" style="1" customWidth="1"/>
    <col min="4095" max="4095" width="59.28515625" style="1" customWidth="1"/>
    <col min="4096" max="4096" width="14.7109375" style="1" customWidth="1"/>
    <col min="4097" max="4097" width="0" style="1" hidden="1" customWidth="1"/>
    <col min="4098" max="4099" width="12.42578125" style="1" customWidth="1"/>
    <col min="4100" max="4100" width="9.5703125" style="1" bestFit="1" customWidth="1"/>
    <col min="4101" max="4347" width="9.140625" style="1"/>
    <col min="4348" max="4348" width="7.140625" style="1" customWidth="1"/>
    <col min="4349" max="4349" width="13.85546875" style="1" customWidth="1"/>
    <col min="4350" max="4350" width="23.140625" style="1" customWidth="1"/>
    <col min="4351" max="4351" width="59.28515625" style="1" customWidth="1"/>
    <col min="4352" max="4352" width="14.7109375" style="1" customWidth="1"/>
    <col min="4353" max="4353" width="0" style="1" hidden="1" customWidth="1"/>
    <col min="4354" max="4355" width="12.42578125" style="1" customWidth="1"/>
    <col min="4356" max="4356" width="9.5703125" style="1" bestFit="1" customWidth="1"/>
    <col min="4357" max="4603" width="9.140625" style="1"/>
    <col min="4604" max="4604" width="7.140625" style="1" customWidth="1"/>
    <col min="4605" max="4605" width="13.85546875" style="1" customWidth="1"/>
    <col min="4606" max="4606" width="23.140625" style="1" customWidth="1"/>
    <col min="4607" max="4607" width="59.28515625" style="1" customWidth="1"/>
    <col min="4608" max="4608" width="14.7109375" style="1" customWidth="1"/>
    <col min="4609" max="4609" width="0" style="1" hidden="1" customWidth="1"/>
    <col min="4610" max="4611" width="12.42578125" style="1" customWidth="1"/>
    <col min="4612" max="4612" width="9.5703125" style="1" bestFit="1" customWidth="1"/>
    <col min="4613" max="4859" width="9.140625" style="1"/>
    <col min="4860" max="4860" width="7.140625" style="1" customWidth="1"/>
    <col min="4861" max="4861" width="13.85546875" style="1" customWidth="1"/>
    <col min="4862" max="4862" width="23.140625" style="1" customWidth="1"/>
    <col min="4863" max="4863" width="59.28515625" style="1" customWidth="1"/>
    <col min="4864" max="4864" width="14.7109375" style="1" customWidth="1"/>
    <col min="4865" max="4865" width="0" style="1" hidden="1" customWidth="1"/>
    <col min="4866" max="4867" width="12.42578125" style="1" customWidth="1"/>
    <col min="4868" max="4868" width="9.5703125" style="1" bestFit="1" customWidth="1"/>
    <col min="4869" max="5115" width="9.140625" style="1"/>
    <col min="5116" max="5116" width="7.140625" style="1" customWidth="1"/>
    <col min="5117" max="5117" width="13.85546875" style="1" customWidth="1"/>
    <col min="5118" max="5118" width="23.140625" style="1" customWidth="1"/>
    <col min="5119" max="5119" width="59.28515625" style="1" customWidth="1"/>
    <col min="5120" max="5120" width="14.7109375" style="1" customWidth="1"/>
    <col min="5121" max="5121" width="0" style="1" hidden="1" customWidth="1"/>
    <col min="5122" max="5123" width="12.42578125" style="1" customWidth="1"/>
    <col min="5124" max="5124" width="9.5703125" style="1" bestFit="1" customWidth="1"/>
    <col min="5125" max="5371" width="9.140625" style="1"/>
    <col min="5372" max="5372" width="7.140625" style="1" customWidth="1"/>
    <col min="5373" max="5373" width="13.85546875" style="1" customWidth="1"/>
    <col min="5374" max="5374" width="23.140625" style="1" customWidth="1"/>
    <col min="5375" max="5375" width="59.28515625" style="1" customWidth="1"/>
    <col min="5376" max="5376" width="14.7109375" style="1" customWidth="1"/>
    <col min="5377" max="5377" width="0" style="1" hidden="1" customWidth="1"/>
    <col min="5378" max="5379" width="12.42578125" style="1" customWidth="1"/>
    <col min="5380" max="5380" width="9.5703125" style="1" bestFit="1" customWidth="1"/>
    <col min="5381" max="5627" width="9.140625" style="1"/>
    <col min="5628" max="5628" width="7.140625" style="1" customWidth="1"/>
    <col min="5629" max="5629" width="13.85546875" style="1" customWidth="1"/>
    <col min="5630" max="5630" width="23.140625" style="1" customWidth="1"/>
    <col min="5631" max="5631" width="59.28515625" style="1" customWidth="1"/>
    <col min="5632" max="5632" width="14.7109375" style="1" customWidth="1"/>
    <col min="5633" max="5633" width="0" style="1" hidden="1" customWidth="1"/>
    <col min="5634" max="5635" width="12.42578125" style="1" customWidth="1"/>
    <col min="5636" max="5636" width="9.5703125" style="1" bestFit="1" customWidth="1"/>
    <col min="5637" max="5883" width="9.140625" style="1"/>
    <col min="5884" max="5884" width="7.140625" style="1" customWidth="1"/>
    <col min="5885" max="5885" width="13.85546875" style="1" customWidth="1"/>
    <col min="5886" max="5886" width="23.140625" style="1" customWidth="1"/>
    <col min="5887" max="5887" width="59.28515625" style="1" customWidth="1"/>
    <col min="5888" max="5888" width="14.7109375" style="1" customWidth="1"/>
    <col min="5889" max="5889" width="0" style="1" hidden="1" customWidth="1"/>
    <col min="5890" max="5891" width="12.42578125" style="1" customWidth="1"/>
    <col min="5892" max="5892" width="9.5703125" style="1" bestFit="1" customWidth="1"/>
    <col min="5893" max="6139" width="9.140625" style="1"/>
    <col min="6140" max="6140" width="7.140625" style="1" customWidth="1"/>
    <col min="6141" max="6141" width="13.85546875" style="1" customWidth="1"/>
    <col min="6142" max="6142" width="23.140625" style="1" customWidth="1"/>
    <col min="6143" max="6143" width="59.28515625" style="1" customWidth="1"/>
    <col min="6144" max="6144" width="14.7109375" style="1" customWidth="1"/>
    <col min="6145" max="6145" width="0" style="1" hidden="1" customWidth="1"/>
    <col min="6146" max="6147" width="12.42578125" style="1" customWidth="1"/>
    <col min="6148" max="6148" width="9.5703125" style="1" bestFit="1" customWidth="1"/>
    <col min="6149" max="6395" width="9.140625" style="1"/>
    <col min="6396" max="6396" width="7.140625" style="1" customWidth="1"/>
    <col min="6397" max="6397" width="13.85546875" style="1" customWidth="1"/>
    <col min="6398" max="6398" width="23.140625" style="1" customWidth="1"/>
    <col min="6399" max="6399" width="59.28515625" style="1" customWidth="1"/>
    <col min="6400" max="6400" width="14.7109375" style="1" customWidth="1"/>
    <col min="6401" max="6401" width="0" style="1" hidden="1" customWidth="1"/>
    <col min="6402" max="6403" width="12.42578125" style="1" customWidth="1"/>
    <col min="6404" max="6404" width="9.5703125" style="1" bestFit="1" customWidth="1"/>
    <col min="6405" max="6651" width="9.140625" style="1"/>
    <col min="6652" max="6652" width="7.140625" style="1" customWidth="1"/>
    <col min="6653" max="6653" width="13.85546875" style="1" customWidth="1"/>
    <col min="6654" max="6654" width="23.140625" style="1" customWidth="1"/>
    <col min="6655" max="6655" width="59.28515625" style="1" customWidth="1"/>
    <col min="6656" max="6656" width="14.7109375" style="1" customWidth="1"/>
    <col min="6657" max="6657" width="0" style="1" hidden="1" customWidth="1"/>
    <col min="6658" max="6659" width="12.42578125" style="1" customWidth="1"/>
    <col min="6660" max="6660" width="9.5703125" style="1" bestFit="1" customWidth="1"/>
    <col min="6661" max="6907" width="9.140625" style="1"/>
    <col min="6908" max="6908" width="7.140625" style="1" customWidth="1"/>
    <col min="6909" max="6909" width="13.85546875" style="1" customWidth="1"/>
    <col min="6910" max="6910" width="23.140625" style="1" customWidth="1"/>
    <col min="6911" max="6911" width="59.28515625" style="1" customWidth="1"/>
    <col min="6912" max="6912" width="14.7109375" style="1" customWidth="1"/>
    <col min="6913" max="6913" width="0" style="1" hidden="1" customWidth="1"/>
    <col min="6914" max="6915" width="12.42578125" style="1" customWidth="1"/>
    <col min="6916" max="6916" width="9.5703125" style="1" bestFit="1" customWidth="1"/>
    <col min="6917" max="7163" width="9.140625" style="1"/>
    <col min="7164" max="7164" width="7.140625" style="1" customWidth="1"/>
    <col min="7165" max="7165" width="13.85546875" style="1" customWidth="1"/>
    <col min="7166" max="7166" width="23.140625" style="1" customWidth="1"/>
    <col min="7167" max="7167" width="59.28515625" style="1" customWidth="1"/>
    <col min="7168" max="7168" width="14.7109375" style="1" customWidth="1"/>
    <col min="7169" max="7169" width="0" style="1" hidden="1" customWidth="1"/>
    <col min="7170" max="7171" width="12.42578125" style="1" customWidth="1"/>
    <col min="7172" max="7172" width="9.5703125" style="1" bestFit="1" customWidth="1"/>
    <col min="7173" max="7419" width="9.140625" style="1"/>
    <col min="7420" max="7420" width="7.140625" style="1" customWidth="1"/>
    <col min="7421" max="7421" width="13.85546875" style="1" customWidth="1"/>
    <col min="7422" max="7422" width="23.140625" style="1" customWidth="1"/>
    <col min="7423" max="7423" width="59.28515625" style="1" customWidth="1"/>
    <col min="7424" max="7424" width="14.7109375" style="1" customWidth="1"/>
    <col min="7425" max="7425" width="0" style="1" hidden="1" customWidth="1"/>
    <col min="7426" max="7427" width="12.42578125" style="1" customWidth="1"/>
    <col min="7428" max="7428" width="9.5703125" style="1" bestFit="1" customWidth="1"/>
    <col min="7429" max="7675" width="9.140625" style="1"/>
    <col min="7676" max="7676" width="7.140625" style="1" customWidth="1"/>
    <col min="7677" max="7677" width="13.85546875" style="1" customWidth="1"/>
    <col min="7678" max="7678" width="23.140625" style="1" customWidth="1"/>
    <col min="7679" max="7679" width="59.28515625" style="1" customWidth="1"/>
    <col min="7680" max="7680" width="14.7109375" style="1" customWidth="1"/>
    <col min="7681" max="7681" width="0" style="1" hidden="1" customWidth="1"/>
    <col min="7682" max="7683" width="12.42578125" style="1" customWidth="1"/>
    <col min="7684" max="7684" width="9.5703125" style="1" bestFit="1" customWidth="1"/>
    <col min="7685" max="7931" width="9.140625" style="1"/>
    <col min="7932" max="7932" width="7.140625" style="1" customWidth="1"/>
    <col min="7933" max="7933" width="13.85546875" style="1" customWidth="1"/>
    <col min="7934" max="7934" width="23.140625" style="1" customWidth="1"/>
    <col min="7935" max="7935" width="59.28515625" style="1" customWidth="1"/>
    <col min="7936" max="7936" width="14.7109375" style="1" customWidth="1"/>
    <col min="7937" max="7937" width="0" style="1" hidden="1" customWidth="1"/>
    <col min="7938" max="7939" width="12.42578125" style="1" customWidth="1"/>
    <col min="7940" max="7940" width="9.5703125" style="1" bestFit="1" customWidth="1"/>
    <col min="7941" max="8187" width="9.140625" style="1"/>
    <col min="8188" max="8188" width="7.140625" style="1" customWidth="1"/>
    <col min="8189" max="8189" width="13.85546875" style="1" customWidth="1"/>
    <col min="8190" max="8190" width="23.140625" style="1" customWidth="1"/>
    <col min="8191" max="8191" width="59.28515625" style="1" customWidth="1"/>
    <col min="8192" max="8192" width="14.7109375" style="1" customWidth="1"/>
    <col min="8193" max="8193" width="0" style="1" hidden="1" customWidth="1"/>
    <col min="8194" max="8195" width="12.42578125" style="1" customWidth="1"/>
    <col min="8196" max="8196" width="9.5703125" style="1" bestFit="1" customWidth="1"/>
    <col min="8197" max="8443" width="9.140625" style="1"/>
    <col min="8444" max="8444" width="7.140625" style="1" customWidth="1"/>
    <col min="8445" max="8445" width="13.85546875" style="1" customWidth="1"/>
    <col min="8446" max="8446" width="23.140625" style="1" customWidth="1"/>
    <col min="8447" max="8447" width="59.28515625" style="1" customWidth="1"/>
    <col min="8448" max="8448" width="14.7109375" style="1" customWidth="1"/>
    <col min="8449" max="8449" width="0" style="1" hidden="1" customWidth="1"/>
    <col min="8450" max="8451" width="12.42578125" style="1" customWidth="1"/>
    <col min="8452" max="8452" width="9.5703125" style="1" bestFit="1" customWidth="1"/>
    <col min="8453" max="8699" width="9.140625" style="1"/>
    <col min="8700" max="8700" width="7.140625" style="1" customWidth="1"/>
    <col min="8701" max="8701" width="13.85546875" style="1" customWidth="1"/>
    <col min="8702" max="8702" width="23.140625" style="1" customWidth="1"/>
    <col min="8703" max="8703" width="59.28515625" style="1" customWidth="1"/>
    <col min="8704" max="8704" width="14.7109375" style="1" customWidth="1"/>
    <col min="8705" max="8705" width="0" style="1" hidden="1" customWidth="1"/>
    <col min="8706" max="8707" width="12.42578125" style="1" customWidth="1"/>
    <col min="8708" max="8708" width="9.5703125" style="1" bestFit="1" customWidth="1"/>
    <col min="8709" max="8955" width="9.140625" style="1"/>
    <col min="8956" max="8956" width="7.140625" style="1" customWidth="1"/>
    <col min="8957" max="8957" width="13.85546875" style="1" customWidth="1"/>
    <col min="8958" max="8958" width="23.140625" style="1" customWidth="1"/>
    <col min="8959" max="8959" width="59.28515625" style="1" customWidth="1"/>
    <col min="8960" max="8960" width="14.7109375" style="1" customWidth="1"/>
    <col min="8961" max="8961" width="0" style="1" hidden="1" customWidth="1"/>
    <col min="8962" max="8963" width="12.42578125" style="1" customWidth="1"/>
    <col min="8964" max="8964" width="9.5703125" style="1" bestFit="1" customWidth="1"/>
    <col min="8965" max="9211" width="9.140625" style="1"/>
    <col min="9212" max="9212" width="7.140625" style="1" customWidth="1"/>
    <col min="9213" max="9213" width="13.85546875" style="1" customWidth="1"/>
    <col min="9214" max="9214" width="23.140625" style="1" customWidth="1"/>
    <col min="9215" max="9215" width="59.28515625" style="1" customWidth="1"/>
    <col min="9216" max="9216" width="14.7109375" style="1" customWidth="1"/>
    <col min="9217" max="9217" width="0" style="1" hidden="1" customWidth="1"/>
    <col min="9218" max="9219" width="12.42578125" style="1" customWidth="1"/>
    <col min="9220" max="9220" width="9.5703125" style="1" bestFit="1" customWidth="1"/>
    <col min="9221" max="9467" width="9.140625" style="1"/>
    <col min="9468" max="9468" width="7.140625" style="1" customWidth="1"/>
    <col min="9469" max="9469" width="13.85546875" style="1" customWidth="1"/>
    <col min="9470" max="9470" width="23.140625" style="1" customWidth="1"/>
    <col min="9471" max="9471" width="59.28515625" style="1" customWidth="1"/>
    <col min="9472" max="9472" width="14.7109375" style="1" customWidth="1"/>
    <col min="9473" max="9473" width="0" style="1" hidden="1" customWidth="1"/>
    <col min="9474" max="9475" width="12.42578125" style="1" customWidth="1"/>
    <col min="9476" max="9476" width="9.5703125" style="1" bestFit="1" customWidth="1"/>
    <col min="9477" max="9723" width="9.140625" style="1"/>
    <col min="9724" max="9724" width="7.140625" style="1" customWidth="1"/>
    <col min="9725" max="9725" width="13.85546875" style="1" customWidth="1"/>
    <col min="9726" max="9726" width="23.140625" style="1" customWidth="1"/>
    <col min="9727" max="9727" width="59.28515625" style="1" customWidth="1"/>
    <col min="9728" max="9728" width="14.7109375" style="1" customWidth="1"/>
    <col min="9729" max="9729" width="0" style="1" hidden="1" customWidth="1"/>
    <col min="9730" max="9731" width="12.42578125" style="1" customWidth="1"/>
    <col min="9732" max="9732" width="9.5703125" style="1" bestFit="1" customWidth="1"/>
    <col min="9733" max="9979" width="9.140625" style="1"/>
    <col min="9980" max="9980" width="7.140625" style="1" customWidth="1"/>
    <col min="9981" max="9981" width="13.85546875" style="1" customWidth="1"/>
    <col min="9982" max="9982" width="23.140625" style="1" customWidth="1"/>
    <col min="9983" max="9983" width="59.28515625" style="1" customWidth="1"/>
    <col min="9984" max="9984" width="14.7109375" style="1" customWidth="1"/>
    <col min="9985" max="9985" width="0" style="1" hidden="1" customWidth="1"/>
    <col min="9986" max="9987" width="12.42578125" style="1" customWidth="1"/>
    <col min="9988" max="9988" width="9.5703125" style="1" bestFit="1" customWidth="1"/>
    <col min="9989" max="10235" width="9.140625" style="1"/>
    <col min="10236" max="10236" width="7.140625" style="1" customWidth="1"/>
    <col min="10237" max="10237" width="13.85546875" style="1" customWidth="1"/>
    <col min="10238" max="10238" width="23.140625" style="1" customWidth="1"/>
    <col min="10239" max="10239" width="59.28515625" style="1" customWidth="1"/>
    <col min="10240" max="10240" width="14.7109375" style="1" customWidth="1"/>
    <col min="10241" max="10241" width="0" style="1" hidden="1" customWidth="1"/>
    <col min="10242" max="10243" width="12.42578125" style="1" customWidth="1"/>
    <col min="10244" max="10244" width="9.5703125" style="1" bestFit="1" customWidth="1"/>
    <col min="10245" max="10491" width="9.140625" style="1"/>
    <col min="10492" max="10492" width="7.140625" style="1" customWidth="1"/>
    <col min="10493" max="10493" width="13.85546875" style="1" customWidth="1"/>
    <col min="10494" max="10494" width="23.140625" style="1" customWidth="1"/>
    <col min="10495" max="10495" width="59.28515625" style="1" customWidth="1"/>
    <col min="10496" max="10496" width="14.7109375" style="1" customWidth="1"/>
    <col min="10497" max="10497" width="0" style="1" hidden="1" customWidth="1"/>
    <col min="10498" max="10499" width="12.42578125" style="1" customWidth="1"/>
    <col min="10500" max="10500" width="9.5703125" style="1" bestFit="1" customWidth="1"/>
    <col min="10501" max="10747" width="9.140625" style="1"/>
    <col min="10748" max="10748" width="7.140625" style="1" customWidth="1"/>
    <col min="10749" max="10749" width="13.85546875" style="1" customWidth="1"/>
    <col min="10750" max="10750" width="23.140625" style="1" customWidth="1"/>
    <col min="10751" max="10751" width="59.28515625" style="1" customWidth="1"/>
    <col min="10752" max="10752" width="14.7109375" style="1" customWidth="1"/>
    <col min="10753" max="10753" width="0" style="1" hidden="1" customWidth="1"/>
    <col min="10754" max="10755" width="12.42578125" style="1" customWidth="1"/>
    <col min="10756" max="10756" width="9.5703125" style="1" bestFit="1" customWidth="1"/>
    <col min="10757" max="11003" width="9.140625" style="1"/>
    <col min="11004" max="11004" width="7.140625" style="1" customWidth="1"/>
    <col min="11005" max="11005" width="13.85546875" style="1" customWidth="1"/>
    <col min="11006" max="11006" width="23.140625" style="1" customWidth="1"/>
    <col min="11007" max="11007" width="59.28515625" style="1" customWidth="1"/>
    <col min="11008" max="11008" width="14.7109375" style="1" customWidth="1"/>
    <col min="11009" max="11009" width="0" style="1" hidden="1" customWidth="1"/>
    <col min="11010" max="11011" width="12.42578125" style="1" customWidth="1"/>
    <col min="11012" max="11012" width="9.5703125" style="1" bestFit="1" customWidth="1"/>
    <col min="11013" max="11259" width="9.140625" style="1"/>
    <col min="11260" max="11260" width="7.140625" style="1" customWidth="1"/>
    <col min="11261" max="11261" width="13.85546875" style="1" customWidth="1"/>
    <col min="11262" max="11262" width="23.140625" style="1" customWidth="1"/>
    <col min="11263" max="11263" width="59.28515625" style="1" customWidth="1"/>
    <col min="11264" max="11264" width="14.7109375" style="1" customWidth="1"/>
    <col min="11265" max="11265" width="0" style="1" hidden="1" customWidth="1"/>
    <col min="11266" max="11267" width="12.42578125" style="1" customWidth="1"/>
    <col min="11268" max="11268" width="9.5703125" style="1" bestFit="1" customWidth="1"/>
    <col min="11269" max="11515" width="9.140625" style="1"/>
    <col min="11516" max="11516" width="7.140625" style="1" customWidth="1"/>
    <col min="11517" max="11517" width="13.85546875" style="1" customWidth="1"/>
    <col min="11518" max="11518" width="23.140625" style="1" customWidth="1"/>
    <col min="11519" max="11519" width="59.28515625" style="1" customWidth="1"/>
    <col min="11520" max="11520" width="14.7109375" style="1" customWidth="1"/>
    <col min="11521" max="11521" width="0" style="1" hidden="1" customWidth="1"/>
    <col min="11522" max="11523" width="12.42578125" style="1" customWidth="1"/>
    <col min="11524" max="11524" width="9.5703125" style="1" bestFit="1" customWidth="1"/>
    <col min="11525" max="11771" width="9.140625" style="1"/>
    <col min="11772" max="11772" width="7.140625" style="1" customWidth="1"/>
    <col min="11773" max="11773" width="13.85546875" style="1" customWidth="1"/>
    <col min="11774" max="11774" width="23.140625" style="1" customWidth="1"/>
    <col min="11775" max="11775" width="59.28515625" style="1" customWidth="1"/>
    <col min="11776" max="11776" width="14.7109375" style="1" customWidth="1"/>
    <col min="11777" max="11777" width="0" style="1" hidden="1" customWidth="1"/>
    <col min="11778" max="11779" width="12.42578125" style="1" customWidth="1"/>
    <col min="11780" max="11780" width="9.5703125" style="1" bestFit="1" customWidth="1"/>
    <col min="11781" max="12027" width="9.140625" style="1"/>
    <col min="12028" max="12028" width="7.140625" style="1" customWidth="1"/>
    <col min="12029" max="12029" width="13.85546875" style="1" customWidth="1"/>
    <col min="12030" max="12030" width="23.140625" style="1" customWidth="1"/>
    <col min="12031" max="12031" width="59.28515625" style="1" customWidth="1"/>
    <col min="12032" max="12032" width="14.7109375" style="1" customWidth="1"/>
    <col min="12033" max="12033" width="0" style="1" hidden="1" customWidth="1"/>
    <col min="12034" max="12035" width="12.42578125" style="1" customWidth="1"/>
    <col min="12036" max="12036" width="9.5703125" style="1" bestFit="1" customWidth="1"/>
    <col min="12037" max="12283" width="9.140625" style="1"/>
    <col min="12284" max="12284" width="7.140625" style="1" customWidth="1"/>
    <col min="12285" max="12285" width="13.85546875" style="1" customWidth="1"/>
    <col min="12286" max="12286" width="23.140625" style="1" customWidth="1"/>
    <col min="12287" max="12287" width="59.28515625" style="1" customWidth="1"/>
    <col min="12288" max="12288" width="14.7109375" style="1" customWidth="1"/>
    <col min="12289" max="12289" width="0" style="1" hidden="1" customWidth="1"/>
    <col min="12290" max="12291" width="12.42578125" style="1" customWidth="1"/>
    <col min="12292" max="12292" width="9.5703125" style="1" bestFit="1" customWidth="1"/>
    <col min="12293" max="12539" width="9.140625" style="1"/>
    <col min="12540" max="12540" width="7.140625" style="1" customWidth="1"/>
    <col min="12541" max="12541" width="13.85546875" style="1" customWidth="1"/>
    <col min="12542" max="12542" width="23.140625" style="1" customWidth="1"/>
    <col min="12543" max="12543" width="59.28515625" style="1" customWidth="1"/>
    <col min="12544" max="12544" width="14.7109375" style="1" customWidth="1"/>
    <col min="12545" max="12545" width="0" style="1" hidden="1" customWidth="1"/>
    <col min="12546" max="12547" width="12.42578125" style="1" customWidth="1"/>
    <col min="12548" max="12548" width="9.5703125" style="1" bestFit="1" customWidth="1"/>
    <col min="12549" max="12795" width="9.140625" style="1"/>
    <col min="12796" max="12796" width="7.140625" style="1" customWidth="1"/>
    <col min="12797" max="12797" width="13.85546875" style="1" customWidth="1"/>
    <col min="12798" max="12798" width="23.140625" style="1" customWidth="1"/>
    <col min="12799" max="12799" width="59.28515625" style="1" customWidth="1"/>
    <col min="12800" max="12800" width="14.7109375" style="1" customWidth="1"/>
    <col min="12801" max="12801" width="0" style="1" hidden="1" customWidth="1"/>
    <col min="12802" max="12803" width="12.42578125" style="1" customWidth="1"/>
    <col min="12804" max="12804" width="9.5703125" style="1" bestFit="1" customWidth="1"/>
    <col min="12805" max="13051" width="9.140625" style="1"/>
    <col min="13052" max="13052" width="7.140625" style="1" customWidth="1"/>
    <col min="13053" max="13053" width="13.85546875" style="1" customWidth="1"/>
    <col min="13054" max="13054" width="23.140625" style="1" customWidth="1"/>
    <col min="13055" max="13055" width="59.28515625" style="1" customWidth="1"/>
    <col min="13056" max="13056" width="14.7109375" style="1" customWidth="1"/>
    <col min="13057" max="13057" width="0" style="1" hidden="1" customWidth="1"/>
    <col min="13058" max="13059" width="12.42578125" style="1" customWidth="1"/>
    <col min="13060" max="13060" width="9.5703125" style="1" bestFit="1" customWidth="1"/>
    <col min="13061" max="13307" width="9.140625" style="1"/>
    <col min="13308" max="13308" width="7.140625" style="1" customWidth="1"/>
    <col min="13309" max="13309" width="13.85546875" style="1" customWidth="1"/>
    <col min="13310" max="13310" width="23.140625" style="1" customWidth="1"/>
    <col min="13311" max="13311" width="59.28515625" style="1" customWidth="1"/>
    <col min="13312" max="13312" width="14.7109375" style="1" customWidth="1"/>
    <col min="13313" max="13313" width="0" style="1" hidden="1" customWidth="1"/>
    <col min="13314" max="13315" width="12.42578125" style="1" customWidth="1"/>
    <col min="13316" max="13316" width="9.5703125" style="1" bestFit="1" customWidth="1"/>
    <col min="13317" max="13563" width="9.140625" style="1"/>
    <col min="13564" max="13564" width="7.140625" style="1" customWidth="1"/>
    <col min="13565" max="13565" width="13.85546875" style="1" customWidth="1"/>
    <col min="13566" max="13566" width="23.140625" style="1" customWidth="1"/>
    <col min="13567" max="13567" width="59.28515625" style="1" customWidth="1"/>
    <col min="13568" max="13568" width="14.7109375" style="1" customWidth="1"/>
    <col min="13569" max="13569" width="0" style="1" hidden="1" customWidth="1"/>
    <col min="13570" max="13571" width="12.42578125" style="1" customWidth="1"/>
    <col min="13572" max="13572" width="9.5703125" style="1" bestFit="1" customWidth="1"/>
    <col min="13573" max="13819" width="9.140625" style="1"/>
    <col min="13820" max="13820" width="7.140625" style="1" customWidth="1"/>
    <col min="13821" max="13821" width="13.85546875" style="1" customWidth="1"/>
    <col min="13822" max="13822" width="23.140625" style="1" customWidth="1"/>
    <col min="13823" max="13823" width="59.28515625" style="1" customWidth="1"/>
    <col min="13824" max="13824" width="14.7109375" style="1" customWidth="1"/>
    <col min="13825" max="13825" width="0" style="1" hidden="1" customWidth="1"/>
    <col min="13826" max="13827" width="12.42578125" style="1" customWidth="1"/>
    <col min="13828" max="13828" width="9.5703125" style="1" bestFit="1" customWidth="1"/>
    <col min="13829" max="14075" width="9.140625" style="1"/>
    <col min="14076" max="14076" width="7.140625" style="1" customWidth="1"/>
    <col min="14077" max="14077" width="13.85546875" style="1" customWidth="1"/>
    <col min="14078" max="14078" width="23.140625" style="1" customWidth="1"/>
    <col min="14079" max="14079" width="59.28515625" style="1" customWidth="1"/>
    <col min="14080" max="14080" width="14.7109375" style="1" customWidth="1"/>
    <col min="14081" max="14081" width="0" style="1" hidden="1" customWidth="1"/>
    <col min="14082" max="14083" width="12.42578125" style="1" customWidth="1"/>
    <col min="14084" max="14084" width="9.5703125" style="1" bestFit="1" customWidth="1"/>
    <col min="14085" max="14331" width="9.140625" style="1"/>
    <col min="14332" max="14332" width="7.140625" style="1" customWidth="1"/>
    <col min="14333" max="14333" width="13.85546875" style="1" customWidth="1"/>
    <col min="14334" max="14334" width="23.140625" style="1" customWidth="1"/>
    <col min="14335" max="14335" width="59.28515625" style="1" customWidth="1"/>
    <col min="14336" max="14336" width="14.7109375" style="1" customWidth="1"/>
    <col min="14337" max="14337" width="0" style="1" hidden="1" customWidth="1"/>
    <col min="14338" max="14339" width="12.42578125" style="1" customWidth="1"/>
    <col min="14340" max="14340" width="9.5703125" style="1" bestFit="1" customWidth="1"/>
    <col min="14341" max="14587" width="9.140625" style="1"/>
    <col min="14588" max="14588" width="7.140625" style="1" customWidth="1"/>
    <col min="14589" max="14589" width="13.85546875" style="1" customWidth="1"/>
    <col min="14590" max="14590" width="23.140625" style="1" customWidth="1"/>
    <col min="14591" max="14591" width="59.28515625" style="1" customWidth="1"/>
    <col min="14592" max="14592" width="14.7109375" style="1" customWidth="1"/>
    <col min="14593" max="14593" width="0" style="1" hidden="1" customWidth="1"/>
    <col min="14594" max="14595" width="12.42578125" style="1" customWidth="1"/>
    <col min="14596" max="14596" width="9.5703125" style="1" bestFit="1" customWidth="1"/>
    <col min="14597" max="14843" width="9.140625" style="1"/>
    <col min="14844" max="14844" width="7.140625" style="1" customWidth="1"/>
    <col min="14845" max="14845" width="13.85546875" style="1" customWidth="1"/>
    <col min="14846" max="14846" width="23.140625" style="1" customWidth="1"/>
    <col min="14847" max="14847" width="59.28515625" style="1" customWidth="1"/>
    <col min="14848" max="14848" width="14.7109375" style="1" customWidth="1"/>
    <col min="14849" max="14849" width="0" style="1" hidden="1" customWidth="1"/>
    <col min="14850" max="14851" width="12.42578125" style="1" customWidth="1"/>
    <col min="14852" max="14852" width="9.5703125" style="1" bestFit="1" customWidth="1"/>
    <col min="14853" max="15099" width="9.140625" style="1"/>
    <col min="15100" max="15100" width="7.140625" style="1" customWidth="1"/>
    <col min="15101" max="15101" width="13.85546875" style="1" customWidth="1"/>
    <col min="15102" max="15102" width="23.140625" style="1" customWidth="1"/>
    <col min="15103" max="15103" width="59.28515625" style="1" customWidth="1"/>
    <col min="15104" max="15104" width="14.7109375" style="1" customWidth="1"/>
    <col min="15105" max="15105" width="0" style="1" hidden="1" customWidth="1"/>
    <col min="15106" max="15107" width="12.42578125" style="1" customWidth="1"/>
    <col min="15108" max="15108" width="9.5703125" style="1" bestFit="1" customWidth="1"/>
    <col min="15109" max="15355" width="9.140625" style="1"/>
    <col min="15356" max="15356" width="7.140625" style="1" customWidth="1"/>
    <col min="15357" max="15357" width="13.85546875" style="1" customWidth="1"/>
    <col min="15358" max="15358" width="23.140625" style="1" customWidth="1"/>
    <col min="15359" max="15359" width="59.28515625" style="1" customWidth="1"/>
    <col min="15360" max="15360" width="14.7109375" style="1" customWidth="1"/>
    <col min="15361" max="15361" width="0" style="1" hidden="1" customWidth="1"/>
    <col min="15362" max="15363" width="12.42578125" style="1" customWidth="1"/>
    <col min="15364" max="15364" width="9.5703125" style="1" bestFit="1" customWidth="1"/>
    <col min="15365" max="15611" width="9.140625" style="1"/>
    <col min="15612" max="15612" width="7.140625" style="1" customWidth="1"/>
    <col min="15613" max="15613" width="13.85546875" style="1" customWidth="1"/>
    <col min="15614" max="15614" width="23.140625" style="1" customWidth="1"/>
    <col min="15615" max="15615" width="59.28515625" style="1" customWidth="1"/>
    <col min="15616" max="15616" width="14.7109375" style="1" customWidth="1"/>
    <col min="15617" max="15617" width="0" style="1" hidden="1" customWidth="1"/>
    <col min="15618" max="15619" width="12.42578125" style="1" customWidth="1"/>
    <col min="15620" max="15620" width="9.5703125" style="1" bestFit="1" customWidth="1"/>
    <col min="15621" max="15867" width="9.140625" style="1"/>
    <col min="15868" max="15868" width="7.140625" style="1" customWidth="1"/>
    <col min="15869" max="15869" width="13.85546875" style="1" customWidth="1"/>
    <col min="15870" max="15870" width="23.140625" style="1" customWidth="1"/>
    <col min="15871" max="15871" width="59.28515625" style="1" customWidth="1"/>
    <col min="15872" max="15872" width="14.7109375" style="1" customWidth="1"/>
    <col min="15873" max="15873" width="0" style="1" hidden="1" customWidth="1"/>
    <col min="15874" max="15875" width="12.42578125" style="1" customWidth="1"/>
    <col min="15876" max="15876" width="9.5703125" style="1" bestFit="1" customWidth="1"/>
    <col min="15877" max="16123" width="9.140625" style="1"/>
    <col min="16124" max="16124" width="7.140625" style="1" customWidth="1"/>
    <col min="16125" max="16125" width="13.85546875" style="1" customWidth="1"/>
    <col min="16126" max="16126" width="23.140625" style="1" customWidth="1"/>
    <col min="16127" max="16127" width="59.28515625" style="1" customWidth="1"/>
    <col min="16128" max="16128" width="14.7109375" style="1" customWidth="1"/>
    <col min="16129" max="16129" width="0" style="1" hidden="1" customWidth="1"/>
    <col min="16130" max="16131" width="12.42578125" style="1" customWidth="1"/>
    <col min="16132" max="16132" width="9.5703125" style="1" bestFit="1" customWidth="1"/>
    <col min="16133" max="16384" width="9.140625" style="1"/>
  </cols>
  <sheetData>
    <row r="1" spans="1:5" ht="45" customHeight="1" x14ac:dyDescent="0.2">
      <c r="A1" s="16"/>
      <c r="B1" s="16"/>
      <c r="C1" s="17"/>
      <c r="D1" s="65" t="s">
        <v>169</v>
      </c>
      <c r="E1" s="65"/>
    </row>
    <row r="2" spans="1:5" ht="29.25" customHeight="1" x14ac:dyDescent="0.2">
      <c r="A2" s="64" t="s">
        <v>148</v>
      </c>
      <c r="B2" s="64"/>
      <c r="C2" s="64"/>
      <c r="D2" s="64"/>
      <c r="E2" s="64"/>
    </row>
    <row r="3" spans="1:5" ht="15" customHeight="1" x14ac:dyDescent="0.2">
      <c r="A3" s="16"/>
      <c r="B3" s="16"/>
      <c r="C3" s="17"/>
      <c r="D3" s="18"/>
      <c r="E3" s="19"/>
    </row>
    <row r="4" spans="1:5" s="4" customFormat="1" x14ac:dyDescent="0.25">
      <c r="A4" s="20" t="s">
        <v>0</v>
      </c>
      <c r="B4" s="20"/>
      <c r="C4" s="20" t="s">
        <v>1</v>
      </c>
      <c r="D4" s="21"/>
      <c r="E4" s="22" t="s">
        <v>149</v>
      </c>
    </row>
    <row r="5" spans="1:5" ht="39" customHeight="1" x14ac:dyDescent="0.2">
      <c r="A5" s="23"/>
      <c r="B5" s="23"/>
      <c r="C5" s="23" t="s">
        <v>2</v>
      </c>
      <c r="D5" s="24"/>
      <c r="E5" s="57">
        <f>E7+E59</f>
        <v>1438406.7689999999</v>
      </c>
    </row>
    <row r="6" spans="1:5" x14ac:dyDescent="0.2">
      <c r="A6" s="25"/>
      <c r="B6" s="25"/>
      <c r="C6" s="25" t="s">
        <v>3</v>
      </c>
      <c r="D6" s="26"/>
      <c r="E6" s="62"/>
    </row>
    <row r="7" spans="1:5" ht="51.75" customHeight="1" x14ac:dyDescent="0.2">
      <c r="A7" s="27"/>
      <c r="B7" s="27"/>
      <c r="C7" s="28" t="s">
        <v>4</v>
      </c>
      <c r="D7" s="29" t="s">
        <v>164</v>
      </c>
      <c r="E7" s="57">
        <f>E8+E23</f>
        <v>1313193.5089999998</v>
      </c>
    </row>
    <row r="8" spans="1:5" ht="89.25" customHeight="1" x14ac:dyDescent="0.2">
      <c r="A8" s="30"/>
      <c r="B8" s="30"/>
      <c r="C8" s="30" t="s">
        <v>5</v>
      </c>
      <c r="D8" s="31"/>
      <c r="E8" s="63">
        <f>E9+E10+E11+E12+E14+E16+E17+E18+E20+E21+E22+E13+E15</f>
        <v>597026.84899999993</v>
      </c>
    </row>
    <row r="9" spans="1:5" s="5" customFormat="1" ht="36.75" customHeight="1" x14ac:dyDescent="0.2">
      <c r="A9" s="32" t="s">
        <v>6</v>
      </c>
      <c r="B9" s="32" t="s">
        <v>7</v>
      </c>
      <c r="C9" s="33" t="s">
        <v>8</v>
      </c>
      <c r="D9" s="33" t="s">
        <v>9</v>
      </c>
      <c r="E9" s="34">
        <f>26413.4+190652.5</f>
        <v>217065.9</v>
      </c>
    </row>
    <row r="10" spans="1:5" s="5" customFormat="1" ht="43.5" customHeight="1" x14ac:dyDescent="0.2">
      <c r="A10" s="32" t="s">
        <v>10</v>
      </c>
      <c r="B10" s="32" t="s">
        <v>11</v>
      </c>
      <c r="C10" s="33" t="s">
        <v>8</v>
      </c>
      <c r="D10" s="33" t="s">
        <v>12</v>
      </c>
      <c r="E10" s="34">
        <f>15495.4+174151.9</f>
        <v>189647.3</v>
      </c>
    </row>
    <row r="11" spans="1:5" s="6" customFormat="1" ht="33.75" customHeight="1" x14ac:dyDescent="0.2">
      <c r="A11" s="32" t="s">
        <v>13</v>
      </c>
      <c r="B11" s="32" t="s">
        <v>14</v>
      </c>
      <c r="C11" s="33" t="s">
        <v>15</v>
      </c>
      <c r="D11" s="33" t="s">
        <v>16</v>
      </c>
      <c r="E11" s="34">
        <v>1676.3</v>
      </c>
    </row>
    <row r="12" spans="1:5" s="5" customFormat="1" ht="42" customHeight="1" x14ac:dyDescent="0.2">
      <c r="A12" s="32" t="s">
        <v>17</v>
      </c>
      <c r="B12" s="32" t="s">
        <v>18</v>
      </c>
      <c r="C12" s="33" t="s">
        <v>19</v>
      </c>
      <c r="D12" s="33" t="s">
        <v>20</v>
      </c>
      <c r="E12" s="34">
        <f>41390.7+2279.1</f>
        <v>43669.799999999996</v>
      </c>
    </row>
    <row r="13" spans="1:5" s="5" customFormat="1" ht="48" customHeight="1" x14ac:dyDescent="0.2">
      <c r="A13" s="32" t="s">
        <v>13</v>
      </c>
      <c r="B13" s="32" t="s">
        <v>160</v>
      </c>
      <c r="C13" s="33" t="s">
        <v>15</v>
      </c>
      <c r="D13" s="33" t="s">
        <v>161</v>
      </c>
      <c r="E13" s="34">
        <v>30927.200000000001</v>
      </c>
    </row>
    <row r="14" spans="1:5" s="5" customFormat="1" ht="46.5" customHeight="1" x14ac:dyDescent="0.2">
      <c r="A14" s="32" t="s">
        <v>23</v>
      </c>
      <c r="B14" s="32" t="s">
        <v>24</v>
      </c>
      <c r="C14" s="35" t="s">
        <v>25</v>
      </c>
      <c r="D14" s="33" t="s">
        <v>26</v>
      </c>
      <c r="E14" s="34">
        <v>2521</v>
      </c>
    </row>
    <row r="15" spans="1:5" s="5" customFormat="1" ht="43.15" customHeight="1" x14ac:dyDescent="0.2">
      <c r="A15" s="32" t="s">
        <v>27</v>
      </c>
      <c r="B15" s="32" t="s">
        <v>28</v>
      </c>
      <c r="C15" s="33" t="s">
        <v>15</v>
      </c>
      <c r="D15" s="33" t="s">
        <v>29</v>
      </c>
      <c r="E15" s="34">
        <v>3.8490000000000002</v>
      </c>
    </row>
    <row r="16" spans="1:5" ht="59.25" customHeight="1" x14ac:dyDescent="0.2">
      <c r="A16" s="32" t="s">
        <v>30</v>
      </c>
      <c r="B16" s="32" t="s">
        <v>31</v>
      </c>
      <c r="C16" s="33" t="s">
        <v>32</v>
      </c>
      <c r="D16" s="33" t="s">
        <v>33</v>
      </c>
      <c r="E16" s="34">
        <v>13.9</v>
      </c>
    </row>
    <row r="17" spans="1:5" s="5" customFormat="1" ht="33.75" customHeight="1" x14ac:dyDescent="0.2">
      <c r="A17" s="32" t="s">
        <v>6</v>
      </c>
      <c r="B17" s="32" t="s">
        <v>35</v>
      </c>
      <c r="C17" s="33" t="s">
        <v>8</v>
      </c>
      <c r="D17" s="33" t="s">
        <v>36</v>
      </c>
      <c r="E17" s="34">
        <v>10972.1</v>
      </c>
    </row>
    <row r="18" spans="1:5" s="7" customFormat="1" ht="28.5" customHeight="1" x14ac:dyDescent="0.2">
      <c r="A18" s="32" t="s">
        <v>37</v>
      </c>
      <c r="B18" s="32" t="s">
        <v>38</v>
      </c>
      <c r="C18" s="33" t="s">
        <v>39</v>
      </c>
      <c r="D18" s="33" t="s">
        <v>40</v>
      </c>
      <c r="E18" s="34">
        <v>1354.8</v>
      </c>
    </row>
    <row r="19" spans="1:5" s="7" customFormat="1" ht="3" hidden="1" customHeight="1" x14ac:dyDescent="0.2">
      <c r="A19" s="32" t="s">
        <v>13</v>
      </c>
      <c r="B19" s="32" t="s">
        <v>41</v>
      </c>
      <c r="C19" s="33" t="s">
        <v>15</v>
      </c>
      <c r="D19" s="33" t="s">
        <v>42</v>
      </c>
      <c r="E19" s="34"/>
    </row>
    <row r="20" spans="1:5" s="7" customFormat="1" ht="48.75" customHeight="1" x14ac:dyDescent="0.2">
      <c r="A20" s="32" t="s">
        <v>123</v>
      </c>
      <c r="B20" s="32" t="s">
        <v>34</v>
      </c>
      <c r="C20" s="33" t="s">
        <v>146</v>
      </c>
      <c r="D20" s="33" t="s">
        <v>163</v>
      </c>
      <c r="E20" s="34">
        <v>292</v>
      </c>
    </row>
    <row r="21" spans="1:5" s="7" customFormat="1" ht="43.5" customHeight="1" x14ac:dyDescent="0.2">
      <c r="A21" s="32" t="s">
        <v>21</v>
      </c>
      <c r="B21" s="32" t="s">
        <v>43</v>
      </c>
      <c r="C21" s="33" t="s">
        <v>22</v>
      </c>
      <c r="D21" s="33" t="s">
        <v>44</v>
      </c>
      <c r="E21" s="34">
        <v>98849.8</v>
      </c>
    </row>
    <row r="22" spans="1:5" s="7" customFormat="1" ht="68.25" customHeight="1" x14ac:dyDescent="0.2">
      <c r="A22" s="32" t="s">
        <v>45</v>
      </c>
      <c r="B22" s="32" t="s">
        <v>46</v>
      </c>
      <c r="C22" s="33" t="s">
        <v>47</v>
      </c>
      <c r="D22" s="33" t="s">
        <v>48</v>
      </c>
      <c r="E22" s="34">
        <v>32.9</v>
      </c>
    </row>
    <row r="23" spans="1:5" s="61" customFormat="1" ht="32.25" customHeight="1" x14ac:dyDescent="0.2">
      <c r="A23" s="58"/>
      <c r="B23" s="58"/>
      <c r="C23" s="59" t="s">
        <v>49</v>
      </c>
      <c r="D23" s="60"/>
      <c r="E23" s="57">
        <f>E24+E25+E26+E28+E29+E31+E32+E34+E35+E36+E37+E46+E47+E48+E49+E54+E55+E57+E58+E56+E27+E30+E33+E53</f>
        <v>716166.65999999992</v>
      </c>
    </row>
    <row r="24" spans="1:5" ht="102" customHeight="1" x14ac:dyDescent="0.2">
      <c r="A24" s="32" t="s">
        <v>6</v>
      </c>
      <c r="B24" s="32" t="s">
        <v>50</v>
      </c>
      <c r="C24" s="33" t="s">
        <v>8</v>
      </c>
      <c r="D24" s="36" t="s">
        <v>51</v>
      </c>
      <c r="E24" s="34">
        <v>67265.66</v>
      </c>
    </row>
    <row r="25" spans="1:5" ht="23.25" customHeight="1" x14ac:dyDescent="0.2">
      <c r="A25" s="32" t="s">
        <v>6</v>
      </c>
      <c r="B25" s="32" t="s">
        <v>154</v>
      </c>
      <c r="C25" s="33" t="s">
        <v>8</v>
      </c>
      <c r="D25" s="54" t="s">
        <v>155</v>
      </c>
      <c r="E25" s="34">
        <v>7500</v>
      </c>
    </row>
    <row r="26" spans="1:5" ht="48.75" customHeight="1" x14ac:dyDescent="0.2">
      <c r="A26" s="32" t="s">
        <v>119</v>
      </c>
      <c r="B26" s="32" t="s">
        <v>156</v>
      </c>
      <c r="C26" s="33" t="s">
        <v>8</v>
      </c>
      <c r="D26" s="54" t="s">
        <v>157</v>
      </c>
      <c r="E26" s="34">
        <v>475</v>
      </c>
    </row>
    <row r="27" spans="1:5" ht="48.75" customHeight="1" x14ac:dyDescent="0.2">
      <c r="A27" s="32" t="s">
        <v>58</v>
      </c>
      <c r="B27" s="32" t="s">
        <v>144</v>
      </c>
      <c r="C27" s="33" t="s">
        <v>60</v>
      </c>
      <c r="D27" s="33" t="s">
        <v>145</v>
      </c>
      <c r="E27" s="34">
        <v>70000</v>
      </c>
    </row>
    <row r="28" spans="1:5" s="8" customFormat="1" ht="69" customHeight="1" x14ac:dyDescent="0.2">
      <c r="A28" s="32" t="s">
        <v>52</v>
      </c>
      <c r="B28" s="32" t="s">
        <v>53</v>
      </c>
      <c r="C28" s="33" t="s">
        <v>8</v>
      </c>
      <c r="D28" s="33" t="s">
        <v>54</v>
      </c>
      <c r="E28" s="34">
        <v>859.1</v>
      </c>
    </row>
    <row r="29" spans="1:5" s="8" customFormat="1" ht="18" customHeight="1" x14ac:dyDescent="0.2">
      <c r="A29" s="32" t="s">
        <v>55</v>
      </c>
      <c r="B29" s="32" t="s">
        <v>56</v>
      </c>
      <c r="C29" s="33" t="s">
        <v>47</v>
      </c>
      <c r="D29" s="33" t="s">
        <v>57</v>
      </c>
      <c r="E29" s="34">
        <v>4142.3</v>
      </c>
    </row>
    <row r="30" spans="1:5" s="8" customFormat="1" ht="50.45" customHeight="1" x14ac:dyDescent="0.2">
      <c r="A30" s="32" t="s">
        <v>45</v>
      </c>
      <c r="B30" s="32" t="s">
        <v>158</v>
      </c>
      <c r="C30" s="33" t="s">
        <v>47</v>
      </c>
      <c r="D30" s="33" t="s">
        <v>159</v>
      </c>
      <c r="E30" s="34">
        <v>4212.5</v>
      </c>
    </row>
    <row r="31" spans="1:5" s="8" customFormat="1" ht="78.75" customHeight="1" x14ac:dyDescent="0.2">
      <c r="A31" s="32" t="s">
        <v>58</v>
      </c>
      <c r="B31" s="32" t="s">
        <v>59</v>
      </c>
      <c r="C31" s="33" t="s">
        <v>60</v>
      </c>
      <c r="D31" s="33" t="s">
        <v>61</v>
      </c>
      <c r="E31" s="34">
        <v>220.6</v>
      </c>
    </row>
    <row r="32" spans="1:5" s="8" customFormat="1" ht="65.45" customHeight="1" x14ac:dyDescent="0.2">
      <c r="A32" s="32" t="s">
        <v>62</v>
      </c>
      <c r="B32" s="32" t="s">
        <v>139</v>
      </c>
      <c r="C32" s="33" t="s">
        <v>63</v>
      </c>
      <c r="D32" s="33" t="s">
        <v>64</v>
      </c>
      <c r="E32" s="34">
        <v>8188.5</v>
      </c>
    </row>
    <row r="33" spans="1:5" s="8" customFormat="1" ht="65.45" customHeight="1" x14ac:dyDescent="0.2">
      <c r="A33" s="32" t="s">
        <v>141</v>
      </c>
      <c r="B33" s="32" t="s">
        <v>142</v>
      </c>
      <c r="C33" s="33" t="s">
        <v>143</v>
      </c>
      <c r="D33" s="33" t="s">
        <v>140</v>
      </c>
      <c r="E33" s="34">
        <v>1682.7</v>
      </c>
    </row>
    <row r="34" spans="1:5" ht="89.25" x14ac:dyDescent="0.2">
      <c r="A34" s="32" t="s">
        <v>65</v>
      </c>
      <c r="B34" s="32" t="s">
        <v>66</v>
      </c>
      <c r="C34" s="33" t="s">
        <v>67</v>
      </c>
      <c r="D34" s="33" t="s">
        <v>68</v>
      </c>
      <c r="E34" s="34">
        <v>608.1</v>
      </c>
    </row>
    <row r="35" spans="1:5" ht="38.25" x14ac:dyDescent="0.2">
      <c r="A35" s="32" t="s">
        <v>70</v>
      </c>
      <c r="B35" s="32" t="s">
        <v>152</v>
      </c>
      <c r="C35" s="33" t="s">
        <v>72</v>
      </c>
      <c r="D35" s="33" t="s">
        <v>153</v>
      </c>
      <c r="E35" s="34">
        <v>0</v>
      </c>
    </row>
    <row r="36" spans="1:5" ht="62.25" customHeight="1" x14ac:dyDescent="0.2">
      <c r="A36" s="32" t="s">
        <v>70</v>
      </c>
      <c r="B36" s="32" t="s">
        <v>71</v>
      </c>
      <c r="C36" s="33" t="s">
        <v>72</v>
      </c>
      <c r="D36" s="33" t="s">
        <v>73</v>
      </c>
      <c r="E36" s="34">
        <v>389.3</v>
      </c>
    </row>
    <row r="37" spans="1:5" ht="32.25" customHeight="1" x14ac:dyDescent="0.2">
      <c r="A37" s="32" t="s">
        <v>21</v>
      </c>
      <c r="B37" s="32" t="s">
        <v>74</v>
      </c>
      <c r="C37" s="33" t="s">
        <v>60</v>
      </c>
      <c r="D37" s="33" t="s">
        <v>75</v>
      </c>
      <c r="E37" s="34">
        <v>4680.5</v>
      </c>
    </row>
    <row r="38" spans="1:5" ht="42" hidden="1" customHeight="1" x14ac:dyDescent="0.2">
      <c r="A38" s="32" t="s">
        <v>21</v>
      </c>
      <c r="B38" s="32" t="s">
        <v>76</v>
      </c>
      <c r="C38" s="33" t="s">
        <v>60</v>
      </c>
      <c r="D38" s="33" t="s">
        <v>77</v>
      </c>
      <c r="E38" s="34"/>
    </row>
    <row r="39" spans="1:5" ht="33.75" hidden="1" customHeight="1" x14ac:dyDescent="0.2">
      <c r="A39" s="32" t="s">
        <v>21</v>
      </c>
      <c r="B39" s="32"/>
      <c r="C39" s="33" t="s">
        <v>60</v>
      </c>
      <c r="D39" s="33" t="s">
        <v>78</v>
      </c>
      <c r="E39" s="34"/>
    </row>
    <row r="40" spans="1:5" ht="28.5" hidden="1" customHeight="1" x14ac:dyDescent="0.2">
      <c r="A40" s="32" t="s">
        <v>21</v>
      </c>
      <c r="B40" s="32" t="s">
        <v>79</v>
      </c>
      <c r="C40" s="33" t="s">
        <v>60</v>
      </c>
      <c r="D40" s="33" t="s">
        <v>80</v>
      </c>
      <c r="E40" s="34"/>
    </row>
    <row r="41" spans="1:5" ht="35.25" hidden="1" customHeight="1" x14ac:dyDescent="0.2">
      <c r="A41" s="32" t="s">
        <v>10</v>
      </c>
      <c r="B41" s="32" t="s">
        <v>81</v>
      </c>
      <c r="C41" s="33" t="s">
        <v>8</v>
      </c>
      <c r="D41" s="33" t="s">
        <v>82</v>
      </c>
      <c r="E41" s="34"/>
    </row>
    <row r="42" spans="1:5" ht="35.25" hidden="1" customHeight="1" x14ac:dyDescent="0.2">
      <c r="A42" s="32" t="s">
        <v>6</v>
      </c>
      <c r="B42" s="32" t="s">
        <v>81</v>
      </c>
      <c r="C42" s="33" t="s">
        <v>8</v>
      </c>
      <c r="D42" s="33" t="s">
        <v>83</v>
      </c>
      <c r="E42" s="34"/>
    </row>
    <row r="43" spans="1:5" ht="30" hidden="1" customHeight="1" x14ac:dyDescent="0.2">
      <c r="A43" s="32" t="s">
        <v>62</v>
      </c>
      <c r="B43" s="32" t="s">
        <v>84</v>
      </c>
      <c r="C43" s="33" t="s">
        <v>60</v>
      </c>
      <c r="D43" s="33" t="s">
        <v>85</v>
      </c>
      <c r="E43" s="34"/>
    </row>
    <row r="44" spans="1:5" s="6" customFormat="1" ht="29.25" hidden="1" customHeight="1" x14ac:dyDescent="0.2">
      <c r="A44" s="32" t="s">
        <v>86</v>
      </c>
      <c r="B44" s="32" t="s">
        <v>87</v>
      </c>
      <c r="C44" s="33" t="s">
        <v>19</v>
      </c>
      <c r="D44" s="33" t="s">
        <v>88</v>
      </c>
      <c r="E44" s="34"/>
    </row>
    <row r="45" spans="1:5" ht="11.25" hidden="1" customHeight="1" x14ac:dyDescent="0.2">
      <c r="A45" s="32" t="s">
        <v>21</v>
      </c>
      <c r="B45" s="32" t="s">
        <v>89</v>
      </c>
      <c r="C45" s="33" t="s">
        <v>60</v>
      </c>
      <c r="D45" s="33" t="s">
        <v>90</v>
      </c>
      <c r="E45" s="34"/>
    </row>
    <row r="46" spans="1:5" ht="43.5" customHeight="1" x14ac:dyDescent="0.2">
      <c r="A46" s="32" t="s">
        <v>70</v>
      </c>
      <c r="B46" s="32" t="s">
        <v>151</v>
      </c>
      <c r="C46" s="33" t="s">
        <v>72</v>
      </c>
      <c r="D46" s="33" t="s">
        <v>150</v>
      </c>
      <c r="E46" s="34">
        <v>8000</v>
      </c>
    </row>
    <row r="47" spans="1:5" ht="39.75" customHeight="1" x14ac:dyDescent="0.2">
      <c r="A47" s="38" t="s">
        <v>62</v>
      </c>
      <c r="B47" s="32" t="s">
        <v>91</v>
      </c>
      <c r="C47" s="39" t="s">
        <v>63</v>
      </c>
      <c r="D47" s="39" t="s">
        <v>92</v>
      </c>
      <c r="E47" s="34">
        <v>776.9</v>
      </c>
    </row>
    <row r="48" spans="1:5" ht="63" customHeight="1" x14ac:dyDescent="0.2">
      <c r="A48" s="40" t="s">
        <v>93</v>
      </c>
      <c r="B48" s="41" t="s">
        <v>94</v>
      </c>
      <c r="C48" s="33" t="s">
        <v>8</v>
      </c>
      <c r="D48" s="42" t="s">
        <v>95</v>
      </c>
      <c r="E48" s="34">
        <v>24398.400000000001</v>
      </c>
    </row>
    <row r="49" spans="1:5" s="6" customFormat="1" ht="70.900000000000006" customHeight="1" x14ac:dyDescent="0.2">
      <c r="A49" s="32" t="s">
        <v>45</v>
      </c>
      <c r="B49" s="32" t="s">
        <v>96</v>
      </c>
      <c r="C49" s="33" t="s">
        <v>97</v>
      </c>
      <c r="D49" s="33" t="s">
        <v>98</v>
      </c>
      <c r="E49" s="34">
        <v>509.1</v>
      </c>
    </row>
    <row r="50" spans="1:5" s="6" customFormat="1" ht="36.75" hidden="1" customHeight="1" x14ac:dyDescent="0.2">
      <c r="A50" s="32" t="s">
        <v>62</v>
      </c>
      <c r="B50" s="32" t="s">
        <v>99</v>
      </c>
      <c r="C50" s="33" t="s">
        <v>60</v>
      </c>
      <c r="D50" s="33" t="s">
        <v>100</v>
      </c>
      <c r="E50" s="34"/>
    </row>
    <row r="51" spans="1:5" s="6" customFormat="1" ht="21" hidden="1" customHeight="1" x14ac:dyDescent="0.2">
      <c r="A51" s="32" t="s">
        <v>62</v>
      </c>
      <c r="B51" s="32" t="s">
        <v>101</v>
      </c>
      <c r="C51" s="33" t="s">
        <v>60</v>
      </c>
      <c r="D51" s="33" t="s">
        <v>102</v>
      </c>
      <c r="E51" s="34"/>
    </row>
    <row r="52" spans="1:5" s="6" customFormat="1" ht="22.5" hidden="1" customHeight="1" x14ac:dyDescent="0.2">
      <c r="A52" s="32" t="s">
        <v>62</v>
      </c>
      <c r="B52" s="32" t="s">
        <v>103</v>
      </c>
      <c r="C52" s="33" t="s">
        <v>60</v>
      </c>
      <c r="D52" s="33" t="s">
        <v>104</v>
      </c>
      <c r="E52" s="34"/>
    </row>
    <row r="53" spans="1:5" s="10" customFormat="1" ht="22.5" hidden="1" customHeight="1" x14ac:dyDescent="0.2">
      <c r="A53" s="32" t="s">
        <v>69</v>
      </c>
      <c r="B53" s="32" t="s">
        <v>105</v>
      </c>
      <c r="C53" s="33" t="s">
        <v>106</v>
      </c>
      <c r="D53" s="33" t="s">
        <v>107</v>
      </c>
      <c r="E53" s="34">
        <v>0</v>
      </c>
    </row>
    <row r="54" spans="1:5" s="10" customFormat="1" ht="39" customHeight="1" x14ac:dyDescent="0.2">
      <c r="A54" s="32" t="s">
        <v>70</v>
      </c>
      <c r="B54" s="32" t="s">
        <v>108</v>
      </c>
      <c r="C54" s="43" t="s">
        <v>72</v>
      </c>
      <c r="D54" s="44" t="s">
        <v>109</v>
      </c>
      <c r="E54" s="55">
        <v>15494.6</v>
      </c>
    </row>
    <row r="55" spans="1:5" s="10" customFormat="1" ht="105" customHeight="1" x14ac:dyDescent="0.2">
      <c r="A55" s="32" t="s">
        <v>58</v>
      </c>
      <c r="B55" s="32" t="s">
        <v>110</v>
      </c>
      <c r="C55" s="45" t="s">
        <v>111</v>
      </c>
      <c r="D55" s="33" t="s">
        <v>112</v>
      </c>
      <c r="E55" s="34">
        <v>11451.8</v>
      </c>
    </row>
    <row r="56" spans="1:5" s="10" customFormat="1" ht="98.25" customHeight="1" x14ac:dyDescent="0.2">
      <c r="A56" s="32" t="s">
        <v>62</v>
      </c>
      <c r="B56" s="32" t="s">
        <v>113</v>
      </c>
      <c r="C56" s="45" t="s">
        <v>63</v>
      </c>
      <c r="D56" s="33" t="s">
        <v>114</v>
      </c>
      <c r="E56" s="34">
        <v>65794</v>
      </c>
    </row>
    <row r="57" spans="1:5" s="10" customFormat="1" ht="66" customHeight="1" x14ac:dyDescent="0.2">
      <c r="A57" s="32" t="s">
        <v>6</v>
      </c>
      <c r="B57" s="32" t="s">
        <v>115</v>
      </c>
      <c r="C57" s="45" t="s">
        <v>8</v>
      </c>
      <c r="D57" s="33" t="s">
        <v>116</v>
      </c>
      <c r="E57" s="34">
        <v>20829</v>
      </c>
    </row>
    <row r="58" spans="1:5" s="10" customFormat="1" ht="79.150000000000006" customHeight="1" x14ac:dyDescent="0.2">
      <c r="A58" s="32" t="s">
        <v>55</v>
      </c>
      <c r="B58" s="46" t="s">
        <v>117</v>
      </c>
      <c r="C58" s="33" t="s">
        <v>47</v>
      </c>
      <c r="D58" s="47" t="s">
        <v>118</v>
      </c>
      <c r="E58" s="34">
        <v>398688.6</v>
      </c>
    </row>
    <row r="59" spans="1:5" s="9" customFormat="1" ht="51" customHeight="1" x14ac:dyDescent="0.25">
      <c r="A59" s="58"/>
      <c r="B59" s="58"/>
      <c r="C59" s="59" t="s">
        <v>120</v>
      </c>
      <c r="D59" s="60"/>
      <c r="E59" s="56">
        <f>E60+E61+E62+E63+E64+E65+E66+E69+E70+E68+E67</f>
        <v>125213.26</v>
      </c>
    </row>
    <row r="60" spans="1:5" s="6" customFormat="1" ht="105.75" customHeight="1" x14ac:dyDescent="0.2">
      <c r="A60" s="40" t="s">
        <v>17</v>
      </c>
      <c r="B60" s="48" t="s">
        <v>121</v>
      </c>
      <c r="C60" s="33" t="s">
        <v>19</v>
      </c>
      <c r="D60" s="33" t="s">
        <v>122</v>
      </c>
      <c r="E60" s="34">
        <v>6136.6</v>
      </c>
    </row>
    <row r="61" spans="1:5" s="6" customFormat="1" ht="81" customHeight="1" x14ac:dyDescent="0.2">
      <c r="A61" s="32" t="s">
        <v>123</v>
      </c>
      <c r="B61" s="32" t="s">
        <v>124</v>
      </c>
      <c r="C61" s="45" t="s">
        <v>19</v>
      </c>
      <c r="D61" s="33" t="s">
        <v>125</v>
      </c>
      <c r="E61" s="34">
        <v>27.5</v>
      </c>
    </row>
    <row r="62" spans="1:5" s="6" customFormat="1" ht="96" customHeight="1" x14ac:dyDescent="0.2">
      <c r="A62" s="37" t="s">
        <v>6</v>
      </c>
      <c r="B62" s="37" t="s">
        <v>126</v>
      </c>
      <c r="C62" s="33" t="s">
        <v>8</v>
      </c>
      <c r="D62" s="33" t="s">
        <v>127</v>
      </c>
      <c r="E62" s="34">
        <v>24354.26</v>
      </c>
    </row>
    <row r="63" spans="1:5" s="6" customFormat="1" ht="84" customHeight="1" x14ac:dyDescent="0.2">
      <c r="A63" s="37" t="s">
        <v>6</v>
      </c>
      <c r="B63" s="37" t="s">
        <v>128</v>
      </c>
      <c r="C63" s="33" t="s">
        <v>8</v>
      </c>
      <c r="D63" s="33" t="s">
        <v>129</v>
      </c>
      <c r="E63" s="34">
        <v>979.1</v>
      </c>
    </row>
    <row r="64" spans="1:5" s="6" customFormat="1" ht="91.5" customHeight="1" x14ac:dyDescent="0.2">
      <c r="A64" s="32" t="s">
        <v>130</v>
      </c>
      <c r="B64" s="32" t="s">
        <v>131</v>
      </c>
      <c r="C64" s="45" t="s">
        <v>19</v>
      </c>
      <c r="D64" s="33" t="s">
        <v>132</v>
      </c>
      <c r="E64" s="34">
        <v>1984.7</v>
      </c>
    </row>
    <row r="65" spans="1:5" s="6" customFormat="1" ht="97.15" customHeight="1" x14ac:dyDescent="0.2">
      <c r="A65" s="32" t="s">
        <v>119</v>
      </c>
      <c r="B65" s="32" t="s">
        <v>133</v>
      </c>
      <c r="C65" s="33" t="s">
        <v>19</v>
      </c>
      <c r="D65" s="49" t="s">
        <v>134</v>
      </c>
      <c r="E65" s="34">
        <v>2.1</v>
      </c>
    </row>
    <row r="66" spans="1:5" s="6" customFormat="1" ht="75.75" customHeight="1" x14ac:dyDescent="0.2">
      <c r="A66" s="32" t="s">
        <v>6</v>
      </c>
      <c r="B66" s="32" t="s">
        <v>135</v>
      </c>
      <c r="C66" s="33" t="s">
        <v>8</v>
      </c>
      <c r="D66" s="49" t="s">
        <v>136</v>
      </c>
      <c r="E66" s="34">
        <v>229.1</v>
      </c>
    </row>
    <row r="67" spans="1:5" s="6" customFormat="1" ht="75.75" customHeight="1" x14ac:dyDescent="0.2">
      <c r="A67" s="32" t="s">
        <v>119</v>
      </c>
      <c r="B67" s="32" t="s">
        <v>165</v>
      </c>
      <c r="C67" s="33" t="s">
        <v>8</v>
      </c>
      <c r="D67" s="49" t="s">
        <v>166</v>
      </c>
      <c r="E67" s="34">
        <v>3.9</v>
      </c>
    </row>
    <row r="68" spans="1:5" s="6" customFormat="1" ht="75.75" customHeight="1" x14ac:dyDescent="0.2">
      <c r="A68" s="32" t="s">
        <v>119</v>
      </c>
      <c r="B68" s="32" t="s">
        <v>168</v>
      </c>
      <c r="C68" s="33" t="s">
        <v>8</v>
      </c>
      <c r="D68" s="49" t="s">
        <v>167</v>
      </c>
      <c r="E68" s="34">
        <v>93.7</v>
      </c>
    </row>
    <row r="69" spans="1:5" ht="49.15" customHeight="1" x14ac:dyDescent="0.2">
      <c r="A69" s="32" t="s">
        <v>119</v>
      </c>
      <c r="B69" s="32" t="s">
        <v>137</v>
      </c>
      <c r="C69" s="33" t="s">
        <v>8</v>
      </c>
      <c r="D69" s="49" t="s">
        <v>162</v>
      </c>
      <c r="E69" s="34">
        <v>962</v>
      </c>
    </row>
    <row r="70" spans="1:5" x14ac:dyDescent="0.2">
      <c r="A70" s="50">
        <v>1403</v>
      </c>
      <c r="B70" s="51">
        <v>990020540</v>
      </c>
      <c r="C70" s="51" t="s">
        <v>138</v>
      </c>
      <c r="D70" s="53"/>
      <c r="E70" s="52">
        <f>89440.3+1000</f>
        <v>90440.3</v>
      </c>
    </row>
    <row r="71" spans="1:5" ht="16.5" x14ac:dyDescent="0.3">
      <c r="A71" s="11"/>
      <c r="B71" s="11"/>
      <c r="C71" s="12"/>
      <c r="D71" s="13" t="s">
        <v>147</v>
      </c>
      <c r="E71" s="14"/>
    </row>
    <row r="72" spans="1:5" ht="16.5" x14ac:dyDescent="0.3">
      <c r="A72" s="11"/>
      <c r="B72" s="11"/>
      <c r="C72" s="12"/>
      <c r="D72" s="13"/>
      <c r="E72" s="14"/>
    </row>
    <row r="73" spans="1:5" ht="16.5" x14ac:dyDescent="0.3">
      <c r="A73" s="11"/>
      <c r="B73" s="11"/>
      <c r="C73" s="12"/>
      <c r="D73" s="13"/>
      <c r="E73" s="14"/>
    </row>
    <row r="74" spans="1:5" ht="16.5" x14ac:dyDescent="0.3">
      <c r="A74" s="11"/>
      <c r="B74" s="11"/>
      <c r="C74" s="12"/>
      <c r="D74" s="13"/>
      <c r="E74" s="14"/>
    </row>
    <row r="75" spans="1:5" ht="16.5" x14ac:dyDescent="0.3">
      <c r="A75" s="11"/>
      <c r="B75" s="11"/>
      <c r="C75" s="12"/>
      <c r="D75" s="13"/>
      <c r="E75" s="14"/>
    </row>
    <row r="76" spans="1:5" ht="16.5" x14ac:dyDescent="0.3">
      <c r="A76" s="11"/>
      <c r="B76" s="11"/>
      <c r="C76" s="12"/>
      <c r="D76" s="13"/>
      <c r="E76" s="14"/>
    </row>
    <row r="77" spans="1:5" ht="16.5" x14ac:dyDescent="0.3">
      <c r="A77" s="11"/>
      <c r="B77" s="11"/>
      <c r="C77" s="12"/>
      <c r="D77" s="13"/>
      <c r="E77" s="14"/>
    </row>
    <row r="78" spans="1:5" ht="16.5" x14ac:dyDescent="0.3">
      <c r="A78" s="11"/>
      <c r="B78" s="11"/>
      <c r="C78" s="12"/>
      <c r="D78" s="13"/>
      <c r="E78" s="14"/>
    </row>
    <row r="79" spans="1:5" ht="16.5" x14ac:dyDescent="0.3">
      <c r="A79" s="11"/>
      <c r="B79" s="11"/>
      <c r="C79" s="12"/>
      <c r="D79" s="13"/>
      <c r="E79" s="14"/>
    </row>
    <row r="80" spans="1:5" ht="16.5" x14ac:dyDescent="0.3">
      <c r="A80" s="11"/>
      <c r="B80" s="11"/>
      <c r="C80" s="12"/>
      <c r="D80" s="13"/>
      <c r="E80" s="14"/>
    </row>
    <row r="81" spans="1:5" ht="16.5" x14ac:dyDescent="0.3">
      <c r="A81" s="11"/>
      <c r="B81" s="11"/>
      <c r="C81" s="12"/>
      <c r="D81" s="13"/>
      <c r="E81" s="14"/>
    </row>
    <row r="82" spans="1:5" ht="16.5" x14ac:dyDescent="0.3">
      <c r="A82" s="11"/>
      <c r="B82" s="11"/>
      <c r="C82" s="12"/>
      <c r="D82" s="13"/>
      <c r="E82" s="14"/>
    </row>
    <row r="83" spans="1:5" ht="16.5" x14ac:dyDescent="0.3">
      <c r="A83" s="11"/>
      <c r="B83" s="11"/>
      <c r="C83" s="12"/>
      <c r="D83" s="13"/>
      <c r="E83" s="14"/>
    </row>
    <row r="84" spans="1:5" ht="16.5" x14ac:dyDescent="0.3">
      <c r="A84" s="11"/>
      <c r="B84" s="11"/>
      <c r="C84" s="12"/>
      <c r="D84" s="13"/>
      <c r="E84" s="14"/>
    </row>
    <row r="85" spans="1:5" ht="16.5" x14ac:dyDescent="0.3">
      <c r="A85" s="11"/>
      <c r="B85" s="11"/>
      <c r="C85" s="12"/>
      <c r="D85" s="13"/>
      <c r="E85" s="14"/>
    </row>
    <row r="86" spans="1:5" ht="16.5" x14ac:dyDescent="0.3">
      <c r="A86" s="11"/>
      <c r="B86" s="11"/>
      <c r="C86" s="12"/>
      <c r="D86" s="13"/>
      <c r="E86" s="14"/>
    </row>
    <row r="87" spans="1:5" ht="16.5" x14ac:dyDescent="0.3">
      <c r="A87" s="11"/>
      <c r="B87" s="11"/>
      <c r="C87" s="12"/>
      <c r="D87" s="13"/>
      <c r="E87" s="14"/>
    </row>
    <row r="88" spans="1:5" ht="16.5" x14ac:dyDescent="0.3">
      <c r="A88" s="11"/>
      <c r="B88" s="11"/>
      <c r="C88" s="12"/>
      <c r="D88" s="13"/>
      <c r="E88" s="14"/>
    </row>
    <row r="89" spans="1:5" ht="16.5" x14ac:dyDescent="0.3">
      <c r="A89" s="11"/>
      <c r="B89" s="11"/>
      <c r="C89" s="12"/>
      <c r="D89" s="13"/>
      <c r="E89" s="14"/>
    </row>
    <row r="90" spans="1:5" ht="16.5" x14ac:dyDescent="0.3">
      <c r="A90" s="11"/>
      <c r="B90" s="11"/>
      <c r="C90" s="12"/>
      <c r="D90" s="13"/>
      <c r="E90" s="14"/>
    </row>
    <row r="91" spans="1:5" ht="16.5" x14ac:dyDescent="0.3">
      <c r="A91" s="11"/>
      <c r="B91" s="11"/>
      <c r="C91" s="12"/>
      <c r="D91" s="13"/>
      <c r="E91" s="14"/>
    </row>
    <row r="92" spans="1:5" ht="16.5" x14ac:dyDescent="0.3">
      <c r="A92" s="11"/>
      <c r="B92" s="11"/>
      <c r="C92" s="12"/>
      <c r="D92" s="13"/>
      <c r="E92" s="14"/>
    </row>
    <row r="93" spans="1:5" ht="16.5" x14ac:dyDescent="0.3">
      <c r="A93" s="11"/>
      <c r="B93" s="11"/>
      <c r="C93" s="12"/>
      <c r="D93" s="13"/>
      <c r="E93" s="14"/>
    </row>
    <row r="94" spans="1:5" ht="16.5" x14ac:dyDescent="0.3">
      <c r="A94" s="11"/>
      <c r="B94" s="11"/>
      <c r="C94" s="12"/>
      <c r="D94" s="13"/>
      <c r="E94" s="14"/>
    </row>
    <row r="95" spans="1:5" ht="16.5" x14ac:dyDescent="0.3">
      <c r="A95" s="11"/>
      <c r="B95" s="11"/>
      <c r="C95" s="12"/>
      <c r="D95" s="13"/>
      <c r="E95" s="14"/>
    </row>
    <row r="96" spans="1:5" ht="16.5" x14ac:dyDescent="0.3">
      <c r="A96" s="11"/>
      <c r="B96" s="11"/>
      <c r="C96" s="12"/>
      <c r="D96" s="13"/>
      <c r="E96" s="14"/>
    </row>
    <row r="97" spans="1:5" ht="16.5" x14ac:dyDescent="0.3">
      <c r="A97" s="11"/>
      <c r="B97" s="11"/>
      <c r="C97" s="12"/>
      <c r="D97" s="13"/>
      <c r="E97" s="14"/>
    </row>
    <row r="98" spans="1:5" ht="16.5" x14ac:dyDescent="0.3">
      <c r="A98" s="11"/>
      <c r="B98" s="11"/>
      <c r="C98" s="12"/>
      <c r="D98" s="13"/>
      <c r="E98" s="14"/>
    </row>
    <row r="99" spans="1:5" ht="16.5" x14ac:dyDescent="0.3">
      <c r="A99" s="11"/>
      <c r="B99" s="11"/>
      <c r="C99" s="12"/>
      <c r="D99" s="13"/>
      <c r="E99" s="14"/>
    </row>
    <row r="100" spans="1:5" ht="16.5" x14ac:dyDescent="0.3">
      <c r="A100" s="11"/>
      <c r="B100" s="11"/>
      <c r="C100" s="12"/>
      <c r="D100" s="13"/>
      <c r="E100" s="14"/>
    </row>
    <row r="101" spans="1:5" ht="16.5" x14ac:dyDescent="0.3">
      <c r="A101" s="11"/>
      <c r="B101" s="11"/>
      <c r="C101" s="12"/>
      <c r="D101" s="13"/>
      <c r="E101" s="14"/>
    </row>
    <row r="102" spans="1:5" ht="16.5" x14ac:dyDescent="0.3">
      <c r="A102" s="11"/>
      <c r="B102" s="11"/>
      <c r="C102" s="12"/>
      <c r="D102" s="13"/>
      <c r="E102" s="14"/>
    </row>
    <row r="103" spans="1:5" ht="16.5" x14ac:dyDescent="0.3">
      <c r="A103" s="11"/>
      <c r="B103" s="11"/>
      <c r="C103" s="12"/>
      <c r="D103" s="13"/>
      <c r="E103" s="14"/>
    </row>
    <row r="104" spans="1:5" ht="16.5" x14ac:dyDescent="0.3">
      <c r="A104" s="11"/>
      <c r="B104" s="11"/>
      <c r="C104" s="12"/>
      <c r="D104" s="13"/>
      <c r="E104" s="14"/>
    </row>
    <row r="105" spans="1:5" ht="16.5" x14ac:dyDescent="0.3">
      <c r="A105" s="11"/>
      <c r="B105" s="11"/>
      <c r="C105" s="12"/>
      <c r="D105" s="13"/>
      <c r="E105" s="14"/>
    </row>
    <row r="106" spans="1:5" ht="16.5" x14ac:dyDescent="0.3">
      <c r="A106" s="11"/>
      <c r="B106" s="11"/>
      <c r="C106" s="12"/>
      <c r="D106" s="13"/>
      <c r="E106" s="14"/>
    </row>
    <row r="107" spans="1:5" ht="16.5" x14ac:dyDescent="0.3">
      <c r="A107" s="11"/>
      <c r="B107" s="11"/>
      <c r="C107" s="12"/>
      <c r="D107" s="13"/>
      <c r="E107" s="14"/>
    </row>
    <row r="108" spans="1:5" ht="16.5" x14ac:dyDescent="0.3">
      <c r="A108" s="11"/>
      <c r="B108" s="11"/>
      <c r="C108" s="12"/>
      <c r="D108" s="13"/>
      <c r="E108" s="14"/>
    </row>
    <row r="109" spans="1:5" ht="16.5" x14ac:dyDescent="0.3">
      <c r="A109" s="11"/>
      <c r="B109" s="11"/>
      <c r="C109" s="12"/>
      <c r="D109" s="13"/>
      <c r="E109" s="14"/>
    </row>
    <row r="110" spans="1:5" ht="16.5" x14ac:dyDescent="0.3">
      <c r="A110" s="11"/>
      <c r="B110" s="11"/>
      <c r="C110" s="12"/>
      <c r="D110" s="13"/>
      <c r="E110" s="14"/>
    </row>
    <row r="111" spans="1:5" ht="16.5" x14ac:dyDescent="0.3">
      <c r="A111" s="11"/>
      <c r="B111" s="11"/>
      <c r="C111" s="12"/>
      <c r="D111" s="13"/>
      <c r="E111" s="14"/>
    </row>
    <row r="112" spans="1:5" ht="16.5" x14ac:dyDescent="0.3">
      <c r="A112" s="11"/>
      <c r="B112" s="11"/>
      <c r="C112" s="12"/>
      <c r="D112" s="13"/>
      <c r="E112" s="14"/>
    </row>
    <row r="113" spans="1:5" ht="16.5" x14ac:dyDescent="0.3">
      <c r="A113" s="11"/>
      <c r="B113" s="11"/>
      <c r="C113" s="12"/>
      <c r="D113" s="13"/>
      <c r="E113" s="14"/>
    </row>
    <row r="114" spans="1:5" ht="16.5" x14ac:dyDescent="0.3">
      <c r="A114" s="11"/>
      <c r="B114" s="11"/>
      <c r="C114" s="12"/>
      <c r="D114" s="13"/>
      <c r="E114" s="14"/>
    </row>
    <row r="115" spans="1:5" ht="16.5" x14ac:dyDescent="0.3">
      <c r="A115" s="11"/>
      <c r="B115" s="11"/>
      <c r="C115" s="12"/>
      <c r="D115" s="13"/>
      <c r="E115" s="14"/>
    </row>
    <row r="116" spans="1:5" ht="16.5" x14ac:dyDescent="0.3">
      <c r="A116" s="11"/>
      <c r="B116" s="11"/>
      <c r="C116" s="12"/>
      <c r="D116" s="13"/>
      <c r="E116" s="14"/>
    </row>
    <row r="117" spans="1:5" ht="16.5" x14ac:dyDescent="0.3">
      <c r="A117" s="11"/>
      <c r="B117" s="11"/>
      <c r="C117" s="12"/>
      <c r="D117" s="13"/>
      <c r="E117" s="14"/>
    </row>
    <row r="118" spans="1:5" ht="16.5" x14ac:dyDescent="0.3">
      <c r="A118" s="11"/>
      <c r="B118" s="11"/>
      <c r="C118" s="12"/>
      <c r="D118" s="13"/>
      <c r="E118" s="14"/>
    </row>
    <row r="119" spans="1:5" ht="16.5" x14ac:dyDescent="0.3">
      <c r="A119" s="11"/>
      <c r="B119" s="11"/>
      <c r="C119" s="12"/>
      <c r="D119" s="13"/>
      <c r="E119" s="14"/>
    </row>
    <row r="120" spans="1:5" ht="16.5" x14ac:dyDescent="0.3">
      <c r="A120" s="11"/>
      <c r="B120" s="11"/>
      <c r="C120" s="12"/>
      <c r="D120" s="13"/>
      <c r="E120" s="14"/>
    </row>
    <row r="121" spans="1:5" ht="16.5" x14ac:dyDescent="0.3">
      <c r="A121" s="11"/>
      <c r="B121" s="11"/>
      <c r="C121" s="12"/>
      <c r="D121" s="13"/>
      <c r="E121" s="14"/>
    </row>
    <row r="122" spans="1:5" ht="16.5" x14ac:dyDescent="0.3">
      <c r="A122" s="11"/>
      <c r="B122" s="11"/>
      <c r="C122" s="12"/>
      <c r="D122" s="13"/>
      <c r="E122" s="14"/>
    </row>
  </sheetData>
  <mergeCells count="2">
    <mergeCell ref="A2:E2"/>
    <mergeCell ref="D1:E1"/>
  </mergeCells>
  <pageMargins left="0.70866141732283461" right="0.70866141732283461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2024-09-25T06:07:47Z</dcterms:modified>
</cp:coreProperties>
</file>