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B21" i="1"/>
  <c r="C20" i="1"/>
  <c r="D20" i="1"/>
  <c r="E20" i="1"/>
  <c r="F20" i="1"/>
  <c r="G20" i="1"/>
  <c r="H20" i="1"/>
  <c r="I20" i="1"/>
  <c r="J20" i="1"/>
  <c r="K20" i="1"/>
  <c r="B20" i="1"/>
  <c r="C13" i="1"/>
  <c r="D13" i="1"/>
  <c r="E13" i="1"/>
  <c r="F13" i="1"/>
  <c r="G13" i="1"/>
  <c r="H13" i="1"/>
  <c r="I13" i="1"/>
  <c r="J13" i="1"/>
  <c r="K13" i="1"/>
  <c r="L13" i="1"/>
  <c r="B13" i="1"/>
  <c r="C16" i="1" l="1"/>
  <c r="D16" i="1"/>
  <c r="E16" i="1"/>
  <c r="F16" i="1"/>
  <c r="G16" i="1"/>
  <c r="H16" i="1"/>
  <c r="I16" i="1"/>
  <c r="J16" i="1"/>
  <c r="K16" i="1"/>
  <c r="B16" i="1"/>
</calcChain>
</file>

<file path=xl/sharedStrings.xml><?xml version="1.0" encoding="utf-8"?>
<sst xmlns="http://schemas.openxmlformats.org/spreadsheetml/2006/main" count="39" uniqueCount="31">
  <si>
    <t>Информация</t>
  </si>
  <si>
    <t>Наименование мероприятия</t>
  </si>
  <si>
    <t>Значение целевого индикатора</t>
  </si>
  <si>
    <t>За отчетный период</t>
  </si>
  <si>
    <t>В том числе за отчетный квартал</t>
  </si>
  <si>
    <t>Причины отклонений фактического значения от планового за отчетный период</t>
  </si>
  <si>
    <t>План</t>
  </si>
  <si>
    <t>Факт</t>
  </si>
  <si>
    <t>кол-во</t>
  </si>
  <si>
    <t>стоимость</t>
  </si>
  <si>
    <t>ИТОГО:</t>
  </si>
  <si>
    <t>мероприятия по капитальному ремонту, реконструкции (модернизации) системы водоотведения</t>
  </si>
  <si>
    <t>Реконструкция канализационной насосной станции №1 г.Обь</t>
  </si>
  <si>
    <t>ден.средства сняты с программы</t>
  </si>
  <si>
    <t>План (по МК)</t>
  </si>
  <si>
    <t>Факт оплаты</t>
  </si>
  <si>
    <t>Заместитель начальника УЖКХ  и Б                                         Л.И.Наюг</t>
  </si>
  <si>
    <t>Факт (за отчетный период)</t>
  </si>
  <si>
    <t>о ходе реализации муниципальной программы "Комплексное развитие систем коммунальной инфраструктуры на 2014-2018 годы и плановый период до 2024 года"</t>
  </si>
  <si>
    <t>Выполнение работ по ремонту сетей отопления и водоснабжения на участке от ТК-12 до ТК-15 в районе дома ЖКО Аэропорта 26/1</t>
  </si>
  <si>
    <t>за  1 квартал 2018 года</t>
  </si>
  <si>
    <t>План (2018)</t>
  </si>
  <si>
    <t>ИТОГО за 2017 год:</t>
  </si>
  <si>
    <t>ВСЕГО за 1 квартал 2018 год</t>
  </si>
  <si>
    <t>2017 год мероприятия по капитальному ремонту, реконструкции (модернизации) системы отопления и водоснабжения</t>
  </si>
  <si>
    <t xml:space="preserve"> мероприятия по капитальному ремонту, реконструкции (модернизации) системы электроснабжения</t>
  </si>
  <si>
    <t xml:space="preserve"> мероприятия по капитальному ремонту, реконструкции (модернизации) системы водоснабжения</t>
  </si>
  <si>
    <t>Разработка ПСД на строительство водопроводных сетей по ул.Калинина от дома № 24 до № 67, L=320 м</t>
  </si>
  <si>
    <t>Разработка ПСД на СМР выноса КТПМ-6004 с частной территории, СМР КТПН проходного типа в корпусе 630 кВА, КВЛ-10 кВ от ТП-6061 до ТП-6905</t>
  </si>
  <si>
    <t>СМР выноса КТПМ-6004 с частной территории, СМР КТПН проходного типа в корпусе 630 кВА, реконструкция ВЛ-2, ВЛ-1 оп.4-15 выполнение замены провода на СИП, провести деление линий, КВЛ-10 кВ ТП-6061 до ТП-6905 (ул.Береговая, ул.Крылова)</t>
  </si>
  <si>
    <t>ИТОГО за 1 квартал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</si>
</sst>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10" fontId="6" fillId="2" borderId="1" xfId="0" applyNumberFormat="1" applyFont="1" applyFill="1" applyBorder="1"/>
    <xf numFmtId="0" fontId="9" fillId="2" borderId="0" xfId="0" applyFont="1" applyFill="1"/>
    <xf numFmtId="0" fontId="10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1" zoomScale="142" zoomScaleNormal="142" workbookViewId="0">
      <selection activeCell="D20" sqref="D20:D21"/>
    </sheetView>
  </sheetViews>
  <sheetFormatPr defaultRowHeight="15" x14ac:dyDescent="0.25"/>
  <cols>
    <col min="1" max="1" width="22.28515625" style="1" customWidth="1"/>
    <col min="2" max="2" width="9.140625" style="1"/>
    <col min="3" max="3" width="14.28515625" style="1" customWidth="1"/>
    <col min="4" max="4" width="9.140625" style="1"/>
    <col min="5" max="5" width="8.140625" style="1" customWidth="1"/>
    <col min="6" max="6" width="9.140625" style="1"/>
    <col min="7" max="7" width="7.5703125" style="1" customWidth="1"/>
    <col min="8" max="8" width="9.140625" style="1"/>
    <col min="9" max="9" width="7.85546875" style="1" customWidth="1"/>
    <col min="10" max="10" width="8" style="1" customWidth="1"/>
    <col min="11" max="11" width="9.140625" style="1"/>
    <col min="12" max="12" width="20" style="1" customWidth="1"/>
    <col min="13" max="13" width="9.140625" style="1"/>
    <col min="14" max="14" width="12.85546875" style="1" bestFit="1" customWidth="1"/>
    <col min="15" max="16384" width="9.140625" style="1"/>
  </cols>
  <sheetData>
    <row r="1" spans="1:12" ht="15.7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3" customHeight="1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75" x14ac:dyDescent="0.25">
      <c r="A3" s="27" t="s">
        <v>20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8.75" hidden="1" x14ac:dyDescent="0.3">
      <c r="A4" s="2"/>
    </row>
    <row r="5" spans="1:12" ht="34.5" customHeight="1" x14ac:dyDescent="0.25">
      <c r="A5" s="26" t="s">
        <v>1</v>
      </c>
      <c r="B5" s="26" t="s">
        <v>2</v>
      </c>
      <c r="C5" s="26" t="s">
        <v>2</v>
      </c>
      <c r="D5" s="26" t="s">
        <v>3</v>
      </c>
      <c r="E5" s="26"/>
      <c r="F5" s="26"/>
      <c r="G5" s="26"/>
      <c r="H5" s="26" t="s">
        <v>4</v>
      </c>
      <c r="I5" s="26"/>
      <c r="J5" s="26"/>
      <c r="K5" s="26"/>
      <c r="L5" s="4" t="s">
        <v>5</v>
      </c>
    </row>
    <row r="6" spans="1:12" ht="15" customHeight="1" x14ac:dyDescent="0.25">
      <c r="A6" s="26"/>
      <c r="B6" s="26"/>
      <c r="C6" s="26"/>
      <c r="D6" s="26" t="s">
        <v>6</v>
      </c>
      <c r="E6" s="26"/>
      <c r="F6" s="26" t="s">
        <v>7</v>
      </c>
      <c r="G6" s="26"/>
      <c r="H6" s="26" t="s">
        <v>14</v>
      </c>
      <c r="I6" s="26"/>
      <c r="J6" s="26" t="s">
        <v>15</v>
      </c>
      <c r="K6" s="26"/>
      <c r="L6" s="4"/>
    </row>
    <row r="7" spans="1:12" ht="22.5" customHeight="1" x14ac:dyDescent="0.25">
      <c r="A7" s="4"/>
      <c r="B7" s="4" t="s">
        <v>21</v>
      </c>
      <c r="C7" s="4" t="s">
        <v>17</v>
      </c>
      <c r="D7" s="4" t="s">
        <v>8</v>
      </c>
      <c r="E7" s="4" t="s">
        <v>9</v>
      </c>
      <c r="F7" s="4" t="s">
        <v>8</v>
      </c>
      <c r="G7" s="4" t="s">
        <v>9</v>
      </c>
      <c r="H7" s="4" t="s">
        <v>8</v>
      </c>
      <c r="I7" s="4" t="s">
        <v>9</v>
      </c>
      <c r="J7" s="4" t="s">
        <v>8</v>
      </c>
      <c r="K7" s="4" t="s">
        <v>9</v>
      </c>
      <c r="L7" s="4"/>
    </row>
    <row r="8" spans="1:12" ht="22.5" customHeight="1" x14ac:dyDescent="0.25">
      <c r="A8" s="23" t="s">
        <v>26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</row>
    <row r="9" spans="1:12" ht="45.75" customHeight="1" x14ac:dyDescent="0.25">
      <c r="A9" s="18" t="s">
        <v>27</v>
      </c>
      <c r="B9" s="20">
        <v>200</v>
      </c>
      <c r="C9" s="18"/>
      <c r="D9" s="18">
        <v>1</v>
      </c>
      <c r="E9" s="20">
        <v>200</v>
      </c>
      <c r="F9" s="18"/>
      <c r="G9" s="18"/>
      <c r="H9" s="18"/>
      <c r="I9" s="18"/>
      <c r="J9" s="18"/>
      <c r="K9" s="18"/>
      <c r="L9" s="18"/>
    </row>
    <row r="10" spans="1:12" ht="22.5" customHeight="1" x14ac:dyDescent="0.25">
      <c r="A10" s="23" t="s">
        <v>25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58.5" customHeight="1" x14ac:dyDescent="0.25">
      <c r="A11" s="18" t="s">
        <v>28</v>
      </c>
      <c r="B11" s="20">
        <v>500</v>
      </c>
      <c r="C11" s="18"/>
      <c r="D11" s="18">
        <v>1</v>
      </c>
      <c r="E11" s="18">
        <v>500</v>
      </c>
      <c r="F11" s="18"/>
      <c r="G11" s="18"/>
      <c r="H11" s="18"/>
      <c r="I11" s="18"/>
      <c r="J11" s="18"/>
      <c r="K11" s="18"/>
      <c r="L11" s="18"/>
    </row>
    <row r="12" spans="1:12" ht="58.5" customHeight="1" x14ac:dyDescent="0.25">
      <c r="A12" s="18" t="s">
        <v>29</v>
      </c>
      <c r="B12" s="18">
        <v>4000</v>
      </c>
      <c r="C12" s="18"/>
      <c r="D12" s="18">
        <v>1</v>
      </c>
      <c r="E12" s="18">
        <v>4000</v>
      </c>
      <c r="F12" s="18"/>
      <c r="G12" s="18"/>
      <c r="H12" s="18"/>
      <c r="I12" s="18"/>
      <c r="J12" s="18"/>
      <c r="K12" s="18"/>
      <c r="L12" s="18"/>
    </row>
    <row r="13" spans="1:12" ht="25.5" customHeight="1" x14ac:dyDescent="0.25">
      <c r="A13" s="14" t="s">
        <v>30</v>
      </c>
      <c r="B13" s="20">
        <f>B9+B11+B12</f>
        <v>4700</v>
      </c>
      <c r="C13" s="20">
        <f t="shared" ref="C13:L13" si="0">C9+C11+C12</f>
        <v>0</v>
      </c>
      <c r="D13" s="21">
        <f t="shared" si="0"/>
        <v>3</v>
      </c>
      <c r="E13" s="20">
        <f t="shared" si="0"/>
        <v>4700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</row>
    <row r="14" spans="1:12" ht="14.25" customHeight="1" x14ac:dyDescent="0.25">
      <c r="A14" s="23" t="s">
        <v>24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</row>
    <row r="15" spans="1:12" ht="45.75" customHeight="1" x14ac:dyDescent="0.25">
      <c r="A15" s="6" t="s">
        <v>19</v>
      </c>
      <c r="B15" s="7">
        <v>4622.6000000000004</v>
      </c>
      <c r="C15" s="7">
        <v>0</v>
      </c>
      <c r="D15" s="7">
        <v>1</v>
      </c>
      <c r="E15" s="7">
        <v>4622.6000000000004</v>
      </c>
      <c r="F15" s="7">
        <v>0</v>
      </c>
      <c r="G15" s="7">
        <v>0</v>
      </c>
      <c r="H15" s="7">
        <v>1</v>
      </c>
      <c r="I15" s="7">
        <v>4622.6000000000004</v>
      </c>
      <c r="J15" s="7">
        <v>0</v>
      </c>
      <c r="K15" s="7">
        <v>0</v>
      </c>
      <c r="L15" s="3"/>
    </row>
    <row r="16" spans="1:12" ht="14.25" customHeight="1" x14ac:dyDescent="0.25">
      <c r="A16" s="11" t="s">
        <v>10</v>
      </c>
      <c r="B16" s="13">
        <f>B15</f>
        <v>4622.6000000000004</v>
      </c>
      <c r="C16" s="13">
        <f t="shared" ref="C16:K16" si="1">C15</f>
        <v>0</v>
      </c>
      <c r="D16" s="13">
        <f t="shared" si="1"/>
        <v>1</v>
      </c>
      <c r="E16" s="13">
        <f t="shared" si="1"/>
        <v>4622.6000000000004</v>
      </c>
      <c r="F16" s="13">
        <f t="shared" si="1"/>
        <v>0</v>
      </c>
      <c r="G16" s="13">
        <f t="shared" si="1"/>
        <v>0</v>
      </c>
      <c r="H16" s="13">
        <f t="shared" si="1"/>
        <v>1</v>
      </c>
      <c r="I16" s="13">
        <f t="shared" si="1"/>
        <v>4622.6000000000004</v>
      </c>
      <c r="J16" s="13">
        <f t="shared" si="1"/>
        <v>0</v>
      </c>
      <c r="K16" s="13">
        <f t="shared" si="1"/>
        <v>0</v>
      </c>
      <c r="L16" s="7"/>
    </row>
    <row r="17" spans="1:12" ht="52.5" hidden="1" x14ac:dyDescent="0.25">
      <c r="A17" s="5" t="s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33.75" hidden="1" x14ac:dyDescent="0.25">
      <c r="A18" s="12" t="s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9" t="s">
        <v>13</v>
      </c>
    </row>
    <row r="19" spans="1:12" ht="0.75" customHeight="1" x14ac:dyDescent="0.25">
      <c r="A19" s="13" t="s">
        <v>10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1">
        <v>0</v>
      </c>
      <c r="K19" s="11">
        <v>0</v>
      </c>
      <c r="L19" s="8"/>
    </row>
    <row r="20" spans="1:12" ht="17.25" customHeight="1" x14ac:dyDescent="0.25">
      <c r="A20" s="11" t="s">
        <v>22</v>
      </c>
      <c r="B20" s="19">
        <f>B16</f>
        <v>4622.6000000000004</v>
      </c>
      <c r="C20" s="19">
        <f t="shared" ref="C20:K20" si="2">C16</f>
        <v>0</v>
      </c>
      <c r="D20" s="22">
        <f t="shared" si="2"/>
        <v>1</v>
      </c>
      <c r="E20" s="19">
        <f t="shared" si="2"/>
        <v>4622.6000000000004</v>
      </c>
      <c r="F20" s="19">
        <f t="shared" si="2"/>
        <v>0</v>
      </c>
      <c r="G20" s="19">
        <f t="shared" si="2"/>
        <v>0</v>
      </c>
      <c r="H20" s="19">
        <f t="shared" si="2"/>
        <v>1</v>
      </c>
      <c r="I20" s="19">
        <f t="shared" si="2"/>
        <v>4622.6000000000004</v>
      </c>
      <c r="J20" s="19">
        <f t="shared" si="2"/>
        <v>0</v>
      </c>
      <c r="K20" s="19">
        <f t="shared" si="2"/>
        <v>0</v>
      </c>
      <c r="L20" s="10"/>
    </row>
    <row r="21" spans="1:12" x14ac:dyDescent="0.25">
      <c r="A21" s="14" t="s">
        <v>23</v>
      </c>
      <c r="B21" s="19">
        <f>B13+B20</f>
        <v>9322.6</v>
      </c>
      <c r="C21" s="19">
        <f t="shared" ref="C21:K21" si="3">C13+C20</f>
        <v>0</v>
      </c>
      <c r="D21" s="22">
        <f t="shared" si="3"/>
        <v>4</v>
      </c>
      <c r="E21" s="19">
        <f t="shared" si="3"/>
        <v>9322.6</v>
      </c>
      <c r="F21" s="19">
        <f t="shared" si="3"/>
        <v>0</v>
      </c>
      <c r="G21" s="19">
        <f t="shared" si="3"/>
        <v>0</v>
      </c>
      <c r="H21" s="19">
        <f t="shared" si="3"/>
        <v>1</v>
      </c>
      <c r="I21" s="19">
        <f t="shared" si="3"/>
        <v>4622.6000000000004</v>
      </c>
      <c r="J21" s="19">
        <f t="shared" si="3"/>
        <v>0</v>
      </c>
      <c r="K21" s="19">
        <f t="shared" si="3"/>
        <v>0</v>
      </c>
      <c r="L21" s="15">
        <v>0</v>
      </c>
    </row>
    <row r="23" spans="1:12" x14ac:dyDescent="0.25">
      <c r="A23" s="16" t="s">
        <v>16</v>
      </c>
      <c r="D23" s="17"/>
    </row>
  </sheetData>
  <mergeCells count="15">
    <mergeCell ref="A1:L1"/>
    <mergeCell ref="A2:L2"/>
    <mergeCell ref="A3:L3"/>
    <mergeCell ref="A5:A6"/>
    <mergeCell ref="B5:B6"/>
    <mergeCell ref="C5:C6"/>
    <mergeCell ref="D5:G5"/>
    <mergeCell ref="H5:K5"/>
    <mergeCell ref="D6:E6"/>
    <mergeCell ref="F6:G6"/>
    <mergeCell ref="A14:L14"/>
    <mergeCell ref="H6:I6"/>
    <mergeCell ref="J6:K6"/>
    <mergeCell ref="A8:L8"/>
    <mergeCell ref="A10:L10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Сергеева ОА</cp:lastModifiedBy>
  <cp:lastPrinted>2017-02-21T03:11:11Z</cp:lastPrinted>
  <dcterms:created xsi:type="dcterms:W3CDTF">2015-10-08T08:49:16Z</dcterms:created>
  <dcterms:modified xsi:type="dcterms:W3CDTF">2018-04-26T05:25:10Z</dcterms:modified>
</cp:coreProperties>
</file>