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243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F26" i="1"/>
  <c r="G26" i="1"/>
  <c r="K25" i="1" l="1"/>
  <c r="K26" i="1" s="1"/>
  <c r="J25" i="1"/>
  <c r="J26" i="1" s="1"/>
  <c r="I25" i="1"/>
  <c r="H25" i="1"/>
  <c r="G25" i="1"/>
  <c r="F25" i="1"/>
  <c r="E25" i="1"/>
  <c r="D25" i="1"/>
  <c r="C25" i="1"/>
  <c r="C26" i="1" s="1"/>
  <c r="B25" i="1"/>
  <c r="C19" i="1" l="1"/>
  <c r="D19" i="1"/>
  <c r="F19" i="1"/>
  <c r="G19" i="1"/>
  <c r="H19" i="1"/>
  <c r="H26" i="1" s="1"/>
  <c r="I26" i="1"/>
  <c r="J19" i="1"/>
  <c r="K19" i="1"/>
  <c r="B19" i="1"/>
  <c r="B26" i="1" s="1"/>
  <c r="B16" i="1" l="1"/>
</calcChain>
</file>

<file path=xl/sharedStrings.xml><?xml version="1.0" encoding="utf-8"?>
<sst xmlns="http://schemas.openxmlformats.org/spreadsheetml/2006/main" count="50" uniqueCount="40">
  <si>
    <t>Информация</t>
  </si>
  <si>
    <t>Наименование мероприятия</t>
  </si>
  <si>
    <t>Значение целевого индикатора</t>
  </si>
  <si>
    <t>За отчетный период</t>
  </si>
  <si>
    <t>В том числе за отчетный квартал</t>
  </si>
  <si>
    <t>Причины отклонений фактического значения от планового за отчетный период</t>
  </si>
  <si>
    <t>План</t>
  </si>
  <si>
    <t>Факт</t>
  </si>
  <si>
    <t>кол-во</t>
  </si>
  <si>
    <t>стоимость</t>
  </si>
  <si>
    <t xml:space="preserve">мероприятия по капитальному ремонту, реконструкции (модернизации) системы теплоснабжения </t>
  </si>
  <si>
    <t>Корректировка ПСД по реконструкции котельной №1 с целью замены котла на водогрейный котел N=10Гкал/ч (при получении экономии от проведенных торгов или получении доп.доходов)</t>
  </si>
  <si>
    <t>Восстановление эксплуатационных качеств тепловых сетей котельной №1  от ТК-34 (ул.Шевченко) до ТК-41 (ул.Кирова)</t>
  </si>
  <si>
    <t>Восстановление эксплуатационных качеств тепловых сетей котельной №1  от ТК-25 (ул.Калинина) до ТК27, ТК-72 (ул.Покрышкина)</t>
  </si>
  <si>
    <t>Восстановление эксплуатационных качеств тепловых сетей котельной №8  от ТК-53 до ТК-64 (ул.Геодезическая)</t>
  </si>
  <si>
    <t>Разработка ПСД на вынос тепловых сетей ЖКО а/порта от ТК-12 до ТК-15 (при получении экономии от торгов или получения доп.доходов)</t>
  </si>
  <si>
    <t>Восстановление эксплуатационных качеств тепловых сетей котельной №1 от ТК-6 до жилых домов№№1.3.5 ул.Железнодорожная</t>
  </si>
  <si>
    <t>ИТОГО:</t>
  </si>
  <si>
    <t>мероприятия по капитальному ремонту, реконструкции (модернизации) системы водоотведения</t>
  </si>
  <si>
    <t>Реконструкция канализационной насосной станции №1 г.Обь</t>
  </si>
  <si>
    <t>отсутствие доп. доходов</t>
  </si>
  <si>
    <t>денежные средства сняты с программы и использованы на погашение исполнителных листов</t>
  </si>
  <si>
    <t>ден.средства сняты с программы</t>
  </si>
  <si>
    <t>снято решением сессии</t>
  </si>
  <si>
    <t>План (по МК)</t>
  </si>
  <si>
    <t>Факт оплаты</t>
  </si>
  <si>
    <t>Строительно-монтажные работы по ТП-250 кВт и сетей 0,4 и 10 кВт Пайвино</t>
  </si>
  <si>
    <t>Заместитель начальника УЖКХ  и Б                                         Л.И.Наюг</t>
  </si>
  <si>
    <t>Строительно-монтажные работы по ТП-250 кВт и сетей 0,4 кВ и 10 кВ Пайвино</t>
  </si>
  <si>
    <t>Факт (за отчетный период)</t>
  </si>
  <si>
    <t>План (2017)</t>
  </si>
  <si>
    <t>о ходе реализации муниципальной программы "Комплексное развитие систем коммунальной инфраструктуры на 2014-2018 годы и плановый период до 2024 года"</t>
  </si>
  <si>
    <r>
      <rPr>
        <b/>
        <sz val="10"/>
        <rFont val="Times New Roman"/>
        <family val="1"/>
        <charset val="204"/>
      </rPr>
      <t>2016 год</t>
    </r>
    <r>
      <rPr>
        <b/>
        <sz val="8"/>
        <rFont val="Times New Roman"/>
        <family val="1"/>
        <charset val="204"/>
      </rPr>
      <t xml:space="preserve"> мероприятия по капитальному ремонту, реконструкции (модернизации) системы электроснабжения</t>
    </r>
  </si>
  <si>
    <t>ИТОГО за 2016 год:</t>
  </si>
  <si>
    <t>мероприятия по капитальному ремонту, реконструкции (модернизации) системы отопления и водоснабжения</t>
  </si>
  <si>
    <t>Выполнение работ по ремонту сетей отопления и водоснабжения на участке от ТК-12 до ТК-15 в районе дома ЖКО Аэропорта 26/1</t>
  </si>
  <si>
    <t>за  12 месяцев 2017 года</t>
  </si>
  <si>
    <t xml:space="preserve"> Муниципальный контракт №1-17-21-ЭА от 17.07.2017. Работы выполнены. Оплата в 2018 году.</t>
  </si>
  <si>
    <t>100%</t>
  </si>
  <si>
    <t>ВСЕГО за 12 месяцев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</si>
</sst>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9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11" fillId="2" borderId="0" xfId="0" applyFont="1" applyFill="1"/>
    <xf numFmtId="0" fontId="12" fillId="2" borderId="0" xfId="0" applyFont="1" applyFill="1"/>
    <xf numFmtId="164" fontId="5" fillId="2" borderId="1" xfId="0" applyNumberFormat="1" applyFont="1" applyFill="1" applyBorder="1"/>
    <xf numFmtId="164" fontId="8" fillId="2" borderId="1" xfId="0" applyNumberFormat="1" applyFont="1" applyFill="1" applyBorder="1"/>
    <xf numFmtId="49" fontId="8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3" zoomScale="142" zoomScaleNormal="142" workbookViewId="0">
      <selection activeCell="C18" sqref="C18"/>
    </sheetView>
  </sheetViews>
  <sheetFormatPr defaultRowHeight="15" x14ac:dyDescent="0.25"/>
  <cols>
    <col min="1" max="1" width="22.28515625" style="1" customWidth="1"/>
    <col min="2" max="2" width="9.140625" style="1"/>
    <col min="3" max="3" width="13.140625" style="1" customWidth="1"/>
    <col min="4" max="4" width="9.140625" style="1"/>
    <col min="5" max="5" width="8.140625" style="1" customWidth="1"/>
    <col min="6" max="6" width="9.140625" style="1"/>
    <col min="7" max="7" width="7.5703125" style="1" customWidth="1"/>
    <col min="8" max="8" width="9.140625" style="1"/>
    <col min="9" max="9" width="7.85546875" style="1" customWidth="1"/>
    <col min="10" max="10" width="8" style="1" customWidth="1"/>
    <col min="11" max="11" width="9.140625" style="1"/>
    <col min="12" max="12" width="20" style="1" customWidth="1"/>
    <col min="13" max="13" width="9.140625" style="1"/>
    <col min="14" max="14" width="12.85546875" style="1" bestFit="1" customWidth="1"/>
    <col min="15" max="16384" width="9.140625" style="1"/>
  </cols>
  <sheetData>
    <row r="1" spans="1:12" ht="15.75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33" customHeight="1" x14ac:dyDescent="0.25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.75" x14ac:dyDescent="0.25">
      <c r="A3" s="31" t="s">
        <v>36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8.75" hidden="1" x14ac:dyDescent="0.3">
      <c r="A4" s="2"/>
    </row>
    <row r="5" spans="1:12" ht="34.5" customHeight="1" x14ac:dyDescent="0.25">
      <c r="A5" s="28" t="s">
        <v>1</v>
      </c>
      <c r="B5" s="28" t="s">
        <v>2</v>
      </c>
      <c r="C5" s="28" t="s">
        <v>2</v>
      </c>
      <c r="D5" s="28" t="s">
        <v>3</v>
      </c>
      <c r="E5" s="28"/>
      <c r="F5" s="28"/>
      <c r="G5" s="28"/>
      <c r="H5" s="28" t="s">
        <v>4</v>
      </c>
      <c r="I5" s="28"/>
      <c r="J5" s="28"/>
      <c r="K5" s="28"/>
      <c r="L5" s="4" t="s">
        <v>5</v>
      </c>
    </row>
    <row r="6" spans="1:12" ht="15" customHeight="1" x14ac:dyDescent="0.25">
      <c r="A6" s="28"/>
      <c r="B6" s="28"/>
      <c r="C6" s="28"/>
      <c r="D6" s="28" t="s">
        <v>6</v>
      </c>
      <c r="E6" s="28"/>
      <c r="F6" s="28" t="s">
        <v>7</v>
      </c>
      <c r="G6" s="28"/>
      <c r="H6" s="28" t="s">
        <v>24</v>
      </c>
      <c r="I6" s="28"/>
      <c r="J6" s="28" t="s">
        <v>25</v>
      </c>
      <c r="K6" s="28"/>
      <c r="L6" s="4"/>
    </row>
    <row r="7" spans="1:12" ht="22.5" customHeight="1" x14ac:dyDescent="0.25">
      <c r="A7" s="4"/>
      <c r="B7" s="4" t="s">
        <v>30</v>
      </c>
      <c r="C7" s="4" t="s">
        <v>29</v>
      </c>
      <c r="D7" s="4" t="s">
        <v>8</v>
      </c>
      <c r="E7" s="4" t="s">
        <v>9</v>
      </c>
      <c r="F7" s="4" t="s">
        <v>8</v>
      </c>
      <c r="G7" s="4" t="s">
        <v>9</v>
      </c>
      <c r="H7" s="4" t="s">
        <v>8</v>
      </c>
      <c r="I7" s="4" t="s">
        <v>9</v>
      </c>
      <c r="J7" s="4" t="s">
        <v>8</v>
      </c>
      <c r="K7" s="4" t="s">
        <v>9</v>
      </c>
      <c r="L7" s="4"/>
    </row>
    <row r="8" spans="1:12" ht="77.25" hidden="1" customHeight="1" x14ac:dyDescent="0.25">
      <c r="A8" s="5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0.75" hidden="1" customHeight="1" x14ac:dyDescent="0.25">
      <c r="A9" s="6" t="s">
        <v>26</v>
      </c>
      <c r="B9" s="7"/>
      <c r="C9" s="8"/>
      <c r="D9" s="8"/>
      <c r="E9" s="8"/>
      <c r="F9" s="8"/>
      <c r="G9" s="8"/>
      <c r="H9" s="8"/>
      <c r="I9" s="8"/>
      <c r="J9" s="8"/>
      <c r="K9" s="8"/>
      <c r="L9" s="9" t="s">
        <v>23</v>
      </c>
    </row>
    <row r="10" spans="1:12" ht="90" hidden="1" x14ac:dyDescent="0.25">
      <c r="A10" s="6" t="s">
        <v>11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10" t="s">
        <v>20</v>
      </c>
    </row>
    <row r="11" spans="1:12" ht="56.25" hidden="1" x14ac:dyDescent="0.25">
      <c r="A11" s="11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29" t="s">
        <v>21</v>
      </c>
    </row>
    <row r="12" spans="1:12" ht="67.5" hidden="1" x14ac:dyDescent="0.25">
      <c r="A12" s="11" t="s">
        <v>13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30"/>
    </row>
    <row r="13" spans="1:12" ht="76.5" hidden="1" customHeight="1" x14ac:dyDescent="0.25">
      <c r="A13" s="11" t="s">
        <v>14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30"/>
    </row>
    <row r="14" spans="1:12" ht="76.5" hidden="1" customHeight="1" x14ac:dyDescent="0.25">
      <c r="A14" s="11" t="s">
        <v>15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12" t="s">
        <v>20</v>
      </c>
    </row>
    <row r="15" spans="1:12" ht="67.5" hidden="1" x14ac:dyDescent="0.25">
      <c r="A15" s="13" t="s">
        <v>16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29"/>
    </row>
    <row r="16" spans="1:12" hidden="1" x14ac:dyDescent="0.25">
      <c r="A16" s="14" t="s">
        <v>17</v>
      </c>
      <c r="B16" s="15">
        <f>SUM(B9:B15)</f>
        <v>0</v>
      </c>
      <c r="C16" s="15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15">
        <v>0</v>
      </c>
      <c r="J16" s="15">
        <v>0</v>
      </c>
      <c r="K16" s="15">
        <v>0</v>
      </c>
      <c r="L16" s="30"/>
    </row>
    <row r="17" spans="1:12" ht="14.25" customHeight="1" x14ac:dyDescent="0.25">
      <c r="A17" s="25" t="s">
        <v>34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7"/>
    </row>
    <row r="18" spans="1:12" ht="47.25" customHeight="1" x14ac:dyDescent="0.25">
      <c r="A18" s="6" t="s">
        <v>35</v>
      </c>
      <c r="B18" s="8">
        <v>4236.8</v>
      </c>
      <c r="C18" s="8">
        <v>0</v>
      </c>
      <c r="D18" s="8">
        <v>1</v>
      </c>
      <c r="E18" s="8"/>
      <c r="F18" s="8">
        <v>0</v>
      </c>
      <c r="G18" s="8">
        <v>0</v>
      </c>
      <c r="H18" s="8">
        <v>1</v>
      </c>
      <c r="I18" s="8"/>
      <c r="J18" s="8">
        <v>0</v>
      </c>
      <c r="K18" s="8">
        <v>0</v>
      </c>
      <c r="L18" s="3" t="s">
        <v>37</v>
      </c>
    </row>
    <row r="19" spans="1:12" ht="14.25" customHeight="1" x14ac:dyDescent="0.25">
      <c r="A19" s="15" t="s">
        <v>17</v>
      </c>
      <c r="B19" s="15">
        <f>B18</f>
        <v>4236.8</v>
      </c>
      <c r="C19" s="15">
        <f t="shared" ref="C19:K19" si="0">C18</f>
        <v>0</v>
      </c>
      <c r="D19" s="15">
        <f t="shared" si="0"/>
        <v>1</v>
      </c>
      <c r="E19" s="15"/>
      <c r="F19" s="15">
        <f t="shared" si="0"/>
        <v>0</v>
      </c>
      <c r="G19" s="15">
        <f t="shared" si="0"/>
        <v>0</v>
      </c>
      <c r="H19" s="15">
        <f t="shared" si="0"/>
        <v>1</v>
      </c>
      <c r="I19" s="15"/>
      <c r="J19" s="15">
        <f t="shared" si="0"/>
        <v>0</v>
      </c>
      <c r="K19" s="15">
        <f t="shared" si="0"/>
        <v>0</v>
      </c>
      <c r="L19" s="8"/>
    </row>
    <row r="20" spans="1:12" ht="52.5" hidden="1" x14ac:dyDescent="0.25">
      <c r="A20" s="5" t="s">
        <v>18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33.75" hidden="1" x14ac:dyDescent="0.25">
      <c r="A21" s="16" t="s">
        <v>19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9" t="s">
        <v>22</v>
      </c>
    </row>
    <row r="22" spans="1:12" ht="0.75" customHeight="1" x14ac:dyDescent="0.25">
      <c r="A22" s="17" t="s">
        <v>17</v>
      </c>
      <c r="B22" s="15">
        <v>0</v>
      </c>
      <c r="C22" s="15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15">
        <v>0</v>
      </c>
      <c r="K22" s="15">
        <v>0</v>
      </c>
      <c r="L22" s="8"/>
    </row>
    <row r="23" spans="1:12" ht="16.5" customHeight="1" x14ac:dyDescent="0.25">
      <c r="A23" s="25" t="s">
        <v>32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7"/>
    </row>
    <row r="24" spans="1:12" ht="39" customHeight="1" x14ac:dyDescent="0.25">
      <c r="A24" s="6" t="s">
        <v>28</v>
      </c>
      <c r="B24" s="21">
        <v>4510</v>
      </c>
      <c r="C24" s="8">
        <v>1</v>
      </c>
      <c r="D24" s="8">
        <v>1</v>
      </c>
      <c r="E24" s="21">
        <v>4510</v>
      </c>
      <c r="F24" s="8">
        <v>1</v>
      </c>
      <c r="G24" s="21">
        <v>4510</v>
      </c>
      <c r="H24" s="8">
        <v>1</v>
      </c>
      <c r="I24" s="21">
        <v>4510</v>
      </c>
      <c r="J24" s="8">
        <v>1</v>
      </c>
      <c r="K24" s="21">
        <v>4510</v>
      </c>
      <c r="L24" s="24"/>
    </row>
    <row r="25" spans="1:12" ht="17.25" customHeight="1" x14ac:dyDescent="0.25">
      <c r="A25" s="15" t="s">
        <v>33</v>
      </c>
      <c r="B25" s="22">
        <f>B24</f>
        <v>4510</v>
      </c>
      <c r="C25" s="15">
        <f t="shared" ref="C25:K25" si="1">C24</f>
        <v>1</v>
      </c>
      <c r="D25" s="15">
        <f t="shared" si="1"/>
        <v>1</v>
      </c>
      <c r="E25" s="22">
        <f t="shared" si="1"/>
        <v>4510</v>
      </c>
      <c r="F25" s="15">
        <f t="shared" si="1"/>
        <v>1</v>
      </c>
      <c r="G25" s="22">
        <f t="shared" si="1"/>
        <v>4510</v>
      </c>
      <c r="H25" s="15">
        <f t="shared" si="1"/>
        <v>1</v>
      </c>
      <c r="I25" s="22">
        <f t="shared" si="1"/>
        <v>4510</v>
      </c>
      <c r="J25" s="15">
        <f t="shared" si="1"/>
        <v>1</v>
      </c>
      <c r="K25" s="22">
        <f t="shared" si="1"/>
        <v>4510</v>
      </c>
      <c r="L25" s="12"/>
    </row>
    <row r="26" spans="1:12" ht="23.25" x14ac:dyDescent="0.25">
      <c r="A26" s="18" t="s">
        <v>39</v>
      </c>
      <c r="B26" s="15">
        <f>B19+B25</f>
        <v>8746.7999999999993</v>
      </c>
      <c r="C26" s="15">
        <f t="shared" ref="C26:K26" si="2">C19+C25</f>
        <v>1</v>
      </c>
      <c r="D26" s="15">
        <f t="shared" si="2"/>
        <v>2</v>
      </c>
      <c r="E26" s="15">
        <v>4510</v>
      </c>
      <c r="F26" s="15">
        <f t="shared" si="2"/>
        <v>1</v>
      </c>
      <c r="G26" s="22">
        <f t="shared" si="2"/>
        <v>4510</v>
      </c>
      <c r="H26" s="15">
        <f t="shared" si="2"/>
        <v>2</v>
      </c>
      <c r="I26" s="22">
        <f t="shared" si="2"/>
        <v>4510</v>
      </c>
      <c r="J26" s="15">
        <f t="shared" si="2"/>
        <v>1</v>
      </c>
      <c r="K26" s="22">
        <f t="shared" si="2"/>
        <v>4510</v>
      </c>
      <c r="L26" s="23" t="s">
        <v>38</v>
      </c>
    </row>
    <row r="28" spans="1:12" x14ac:dyDescent="0.25">
      <c r="A28" s="19" t="s">
        <v>27</v>
      </c>
      <c r="D28" s="20"/>
    </row>
  </sheetData>
  <mergeCells count="16">
    <mergeCell ref="A1:L1"/>
    <mergeCell ref="A2:L2"/>
    <mergeCell ref="A3:L3"/>
    <mergeCell ref="A5:A6"/>
    <mergeCell ref="B5:B6"/>
    <mergeCell ref="C5:C6"/>
    <mergeCell ref="D5:G5"/>
    <mergeCell ref="H5:K5"/>
    <mergeCell ref="D6:E6"/>
    <mergeCell ref="F6:G6"/>
    <mergeCell ref="A17:L17"/>
    <mergeCell ref="A23:L23"/>
    <mergeCell ref="H6:I6"/>
    <mergeCell ref="J6:K6"/>
    <mergeCell ref="L11:L13"/>
    <mergeCell ref="L15:L16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2017-02-21T03:11:11Z</cp:lastPrinted>
  <dcterms:created xsi:type="dcterms:W3CDTF">2015-10-08T08:49:16Z</dcterms:created>
  <dcterms:modified xsi:type="dcterms:W3CDTF">2018-03-16T07:24:15Z</dcterms:modified>
</cp:coreProperties>
</file>